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autoCompressPictures="0" defaultThemeVersion="124226"/>
  <bookViews>
    <workbookView xWindow="0" yWindow="0" windowWidth="20490" windowHeight="7755" tabRatio="800" firstSheet="42" activeTab="48"/>
  </bookViews>
  <sheets>
    <sheet name="Activo" sheetId="76" r:id="rId1"/>
    <sheet name="Pasivo" sheetId="77" r:id="rId2"/>
    <sheet name="Estado de Resultado" sheetId="78" r:id="rId3"/>
    <sheet name="Flujo " sheetId="79" r:id="rId4"/>
    <sheet name="Eº Cambio Patrimonio" sheetId="35" r:id="rId5"/>
    <sheet name="Nuevos pronunciamientos" sheetId="54" r:id="rId6"/>
    <sheet name="Subsidiarias" sheetId="10" r:id="rId7"/>
    <sheet name="N2.2L ME" sheetId="47" r:id="rId8"/>
    <sheet name="N2.W Reclasificaciones" sheetId="92" r:id="rId9"/>
    <sheet name="N4 Minoritarios" sheetId="71" r:id="rId10"/>
    <sheet name="N5 Otros Ing y Gtos" sheetId="48" r:id="rId11"/>
    <sheet name="N6 EEFF Cons e Ind" sheetId="151" r:id="rId12"/>
    <sheet name="N7 E y EQ" sheetId="49" r:id="rId13"/>
    <sheet name="N8 Clase de instrumentos finan" sheetId="155" r:id="rId14"/>
    <sheet name="Tasa de interes" sheetId="112" r:id="rId15"/>
    <sheet name="Valor justo" sheetId="117" r:id="rId16"/>
    <sheet name="AFR, corriente" sheetId="104" r:id="rId17"/>
    <sheet name="AFR, no corriente" sheetId="105" r:id="rId18"/>
    <sheet name="Prestamos periodo actual" sheetId="138" r:id="rId19"/>
    <sheet name="Bonos periodo actual (2)" sheetId="157" r:id="rId20"/>
    <sheet name="Prestamos periodo anterior (2)" sheetId="158" r:id="rId21"/>
    <sheet name="Bonos periodo anterior (2)" sheetId="159" r:id="rId22"/>
    <sheet name="Riesgo de credito" sheetId="110" r:id="rId23"/>
    <sheet name="Perfil vencimiento" sheetId="111" r:id="rId24"/>
    <sheet name="Analisis sensibilizacion" sheetId="113" r:id="rId25"/>
    <sheet name="Equivalentes al efectivo" sheetId="115" r:id="rId26"/>
    <sheet name="Acreedores comerciales" sheetId="116" r:id="rId27"/>
    <sheet name="Acreed Comer x vencim (2)" sheetId="156" r:id="rId28"/>
    <sheet name="N9 CxC" sheetId="11" r:id="rId29"/>
    <sheet name="BExRepositorySheet" sheetId="51" state="veryHidden" r:id="rId30"/>
    <sheet name="N9 CxP" sheetId="88" r:id="rId31"/>
    <sheet name="N9 Transacciones" sheetId="12" r:id="rId32"/>
    <sheet name="N9 Directorio y Comité" sheetId="13" r:id="rId33"/>
    <sheet name="N10 Inventarios " sheetId="15" r:id="rId34"/>
    <sheet name="N11 Nic 38 Intangible" sheetId="4" r:id="rId35"/>
    <sheet name="N12 Plusvalia" sheetId="36" r:id="rId36"/>
    <sheet name="N13 Nic 16 PPyE" sheetId="5" r:id="rId37"/>
    <sheet name="N15 Provisiones" sheetId="23" r:id="rId38"/>
    <sheet name="garantias" sheetId="3" r:id="rId39"/>
    <sheet name="N17 Ingresos ordinario" sheetId="34" r:id="rId40"/>
    <sheet name="N18 Arrendamiento Operativo" sheetId="26" r:id="rId41"/>
    <sheet name="N19 Benef empleados " sheetId="1" r:id="rId42"/>
    <sheet name="N20 Dif. de cambio" sheetId="56" r:id="rId43"/>
    <sheet name="N21 Otros gastos" sheetId="91" r:id="rId44"/>
    <sheet name="N22 Costo Financ" sheetId="27" r:id="rId45"/>
    <sheet name="N23 I. Renta y Dif" sheetId="28" r:id="rId46"/>
    <sheet name="N24 Ganancias por acción" sheetId="50" r:id="rId47"/>
    <sheet name="N25 Segmento" sheetId="40" r:id="rId48"/>
    <sheet name="N26 Medio ambiente" sheetId="6" r:id="rId49"/>
    <sheet name="Renovación Directorio" sheetId="131" state="hidden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DAT11" localSheetId="27">[1]Hoja1!#REF!</definedName>
    <definedName name="___DAT11" localSheetId="19">[1]Hoja1!#REF!</definedName>
    <definedName name="___DAT11" localSheetId="21">[1]Hoja1!#REF!</definedName>
    <definedName name="___DAT11" localSheetId="20">[1]Hoja1!#REF!</definedName>
    <definedName name="___DAT11">[1]Hoja1!#REF!</definedName>
    <definedName name="___DAT9" localSheetId="27">'[2]301-30'!#REF!</definedName>
    <definedName name="___DAT9" localSheetId="19">'[2]301-30'!#REF!</definedName>
    <definedName name="___DAT9" localSheetId="21">'[2]301-30'!#REF!</definedName>
    <definedName name="___DAT9" localSheetId="20">'[2]301-30'!#REF!</definedName>
    <definedName name="___DAT9">'[2]301-30'!#REF!</definedName>
    <definedName name="__DAT11" localSheetId="27">#REF!</definedName>
    <definedName name="__DAT11" localSheetId="19">#REF!</definedName>
    <definedName name="__DAT11" localSheetId="21">#REF!</definedName>
    <definedName name="__DAT11" localSheetId="20">#REF!</definedName>
    <definedName name="__DAT11">#REF!</definedName>
    <definedName name="__DAT9" localSheetId="27">#REF!</definedName>
    <definedName name="__DAT9" localSheetId="19">#REF!</definedName>
    <definedName name="__DAT9" localSheetId="21">#REF!</definedName>
    <definedName name="__DAT9" localSheetId="20">#REF!</definedName>
    <definedName name="__DAT9">#REF!</definedName>
    <definedName name="_DAT1" localSheetId="27">#REF!</definedName>
    <definedName name="_DAT1" localSheetId="19">#REF!</definedName>
    <definedName name="_DAT1" localSheetId="21">#REF!</definedName>
    <definedName name="_DAT1" localSheetId="20">#REF!</definedName>
    <definedName name="_DAT1">#REF!</definedName>
    <definedName name="_DAT10" localSheetId="27">#REF!</definedName>
    <definedName name="_DAT10" localSheetId="19">#REF!</definedName>
    <definedName name="_DAT10" localSheetId="21">#REF!</definedName>
    <definedName name="_DAT10" localSheetId="20">#REF!</definedName>
    <definedName name="_DAT10">#REF!</definedName>
    <definedName name="_DAT11" localSheetId="27">[1]Hoja1!#REF!</definedName>
    <definedName name="_DAT11" localSheetId="19">[1]Hoja1!#REF!</definedName>
    <definedName name="_DAT11" localSheetId="21">[1]Hoja1!#REF!</definedName>
    <definedName name="_DAT11" localSheetId="20">[1]Hoja1!#REF!</definedName>
    <definedName name="_DAT11">[1]Hoja1!#REF!</definedName>
    <definedName name="_DAT12" localSheetId="27">#REF!</definedName>
    <definedName name="_DAT12" localSheetId="19">#REF!</definedName>
    <definedName name="_DAT12" localSheetId="21">#REF!</definedName>
    <definedName name="_DAT12" localSheetId="20">#REF!</definedName>
    <definedName name="_DAT12">#REF!</definedName>
    <definedName name="_DAT13" localSheetId="27">#REF!</definedName>
    <definedName name="_DAT13" localSheetId="19">#REF!</definedName>
    <definedName name="_DAT13" localSheetId="21">#REF!</definedName>
    <definedName name="_DAT13" localSheetId="20">#REF!</definedName>
    <definedName name="_DAT13">#REF!</definedName>
    <definedName name="_DAT14" localSheetId="27">#REF!</definedName>
    <definedName name="_DAT14" localSheetId="19">#REF!</definedName>
    <definedName name="_DAT14" localSheetId="21">#REF!</definedName>
    <definedName name="_DAT14" localSheetId="20">#REF!</definedName>
    <definedName name="_DAT14">#REF!</definedName>
    <definedName name="_DAT15" localSheetId="27">#REF!</definedName>
    <definedName name="_DAT15" localSheetId="19">#REF!</definedName>
    <definedName name="_DAT15" localSheetId="21">#REF!</definedName>
    <definedName name="_DAT15" localSheetId="20">#REF!</definedName>
    <definedName name="_DAT15">#REF!</definedName>
    <definedName name="_DAT16" localSheetId="27">#REF!</definedName>
    <definedName name="_DAT16" localSheetId="19">#REF!</definedName>
    <definedName name="_DAT16" localSheetId="21">#REF!</definedName>
    <definedName name="_DAT16" localSheetId="20">#REF!</definedName>
    <definedName name="_DAT16">#REF!</definedName>
    <definedName name="_DAT17" localSheetId="27">#REF!</definedName>
    <definedName name="_DAT17" localSheetId="19">#REF!</definedName>
    <definedName name="_DAT17" localSheetId="21">#REF!</definedName>
    <definedName name="_DAT17" localSheetId="20">#REF!</definedName>
    <definedName name="_DAT17">#REF!</definedName>
    <definedName name="_DAT18" localSheetId="27">#REF!</definedName>
    <definedName name="_DAT18" localSheetId="19">#REF!</definedName>
    <definedName name="_DAT18" localSheetId="21">#REF!</definedName>
    <definedName name="_DAT18" localSheetId="20">#REF!</definedName>
    <definedName name="_DAT18">#REF!</definedName>
    <definedName name="_DAT19" localSheetId="27">#REF!</definedName>
    <definedName name="_DAT19" localSheetId="19">#REF!</definedName>
    <definedName name="_DAT19" localSheetId="21">#REF!</definedName>
    <definedName name="_DAT19" localSheetId="20">#REF!</definedName>
    <definedName name="_DAT19">#REF!</definedName>
    <definedName name="_DAT2" localSheetId="27">#REF!</definedName>
    <definedName name="_DAT2" localSheetId="19">#REF!</definedName>
    <definedName name="_DAT2" localSheetId="21">#REF!</definedName>
    <definedName name="_DAT2" localSheetId="20">#REF!</definedName>
    <definedName name="_DAT2">#REF!</definedName>
    <definedName name="_DAT20" localSheetId="27">#REF!</definedName>
    <definedName name="_DAT20" localSheetId="19">#REF!</definedName>
    <definedName name="_DAT20" localSheetId="21">#REF!</definedName>
    <definedName name="_DAT20" localSheetId="20">#REF!</definedName>
    <definedName name="_DAT20">#REF!</definedName>
    <definedName name="_DAT21" localSheetId="27">#REF!</definedName>
    <definedName name="_DAT21" localSheetId="19">#REF!</definedName>
    <definedName name="_DAT21" localSheetId="21">#REF!</definedName>
    <definedName name="_DAT21" localSheetId="20">#REF!</definedName>
    <definedName name="_DAT21">#REF!</definedName>
    <definedName name="_DAT22" localSheetId="27">#REF!</definedName>
    <definedName name="_DAT22" localSheetId="19">#REF!</definedName>
    <definedName name="_DAT22" localSheetId="21">#REF!</definedName>
    <definedName name="_DAT22" localSheetId="20">#REF!</definedName>
    <definedName name="_DAT22">#REF!</definedName>
    <definedName name="_DAT23" localSheetId="27">#REF!</definedName>
    <definedName name="_DAT23" localSheetId="19">#REF!</definedName>
    <definedName name="_DAT23" localSheetId="21">#REF!</definedName>
    <definedName name="_DAT23" localSheetId="20">#REF!</definedName>
    <definedName name="_DAT23">#REF!</definedName>
    <definedName name="_DAT24" localSheetId="27">#REF!</definedName>
    <definedName name="_DAT24" localSheetId="19">#REF!</definedName>
    <definedName name="_DAT24" localSheetId="21">#REF!</definedName>
    <definedName name="_DAT24" localSheetId="20">#REF!</definedName>
    <definedName name="_DAT24">#REF!</definedName>
    <definedName name="_DAT3" localSheetId="27">#REF!</definedName>
    <definedName name="_DAT3" localSheetId="19">#REF!</definedName>
    <definedName name="_DAT3" localSheetId="21">#REF!</definedName>
    <definedName name="_DAT3" localSheetId="20">#REF!</definedName>
    <definedName name="_DAT3">#REF!</definedName>
    <definedName name="_DAT4" localSheetId="27">#REF!</definedName>
    <definedName name="_DAT4" localSheetId="19">#REF!</definedName>
    <definedName name="_DAT4" localSheetId="21">#REF!</definedName>
    <definedName name="_DAT4" localSheetId="20">#REF!</definedName>
    <definedName name="_DAT4">#REF!</definedName>
    <definedName name="_DAT5" localSheetId="27">#REF!</definedName>
    <definedName name="_DAT5" localSheetId="19">#REF!</definedName>
    <definedName name="_DAT5" localSheetId="21">#REF!</definedName>
    <definedName name="_DAT5" localSheetId="20">#REF!</definedName>
    <definedName name="_DAT5">#REF!</definedName>
    <definedName name="_DAT6" localSheetId="27">#REF!</definedName>
    <definedName name="_DAT6" localSheetId="19">#REF!</definedName>
    <definedName name="_DAT6" localSheetId="21">#REF!</definedName>
    <definedName name="_DAT6" localSheetId="20">#REF!</definedName>
    <definedName name="_DAT6">#REF!</definedName>
    <definedName name="_DAT7" localSheetId="27">#REF!</definedName>
    <definedName name="_DAT7" localSheetId="19">#REF!</definedName>
    <definedName name="_DAT7" localSheetId="21">#REF!</definedName>
    <definedName name="_DAT7" localSheetId="20">#REF!</definedName>
    <definedName name="_DAT7">#REF!</definedName>
    <definedName name="_DAT8" localSheetId="27">#REF!</definedName>
    <definedName name="_DAT8" localSheetId="19">#REF!</definedName>
    <definedName name="_DAT8" localSheetId="21">#REF!</definedName>
    <definedName name="_DAT8" localSheetId="20">#REF!</definedName>
    <definedName name="_DAT8">#REF!</definedName>
    <definedName name="_DAT9" localSheetId="27">'[3]301-30'!#REF!</definedName>
    <definedName name="_DAT9" localSheetId="19">'[3]301-30'!#REF!</definedName>
    <definedName name="_DAT9" localSheetId="21">'[3]301-30'!#REF!</definedName>
    <definedName name="_DAT9" localSheetId="20">'[3]301-30'!#REF!</definedName>
    <definedName name="_DAT9">'[3]301-30'!#REF!</definedName>
    <definedName name="_xlnm._FilterDatabase" localSheetId="26" hidden="1">'Acreedores comerciales'!$B$2:$E$15</definedName>
    <definedName name="_xlnm._FilterDatabase" localSheetId="16" hidden="1">'AFR, corriente'!$B$3:$M$9</definedName>
    <definedName name="_xlnm._FilterDatabase" localSheetId="36" hidden="1">'N13 Nic 16 PPyE'!$B$145:$E$149</definedName>
    <definedName name="_xlnm._FilterDatabase" localSheetId="37" hidden="1">'N15 Provisiones'!$B$12:$D$16</definedName>
    <definedName name="_xlnm._FilterDatabase" localSheetId="39" hidden="1">'N17 Ingresos ordinario'!#REF!</definedName>
    <definedName name="_xlnm._FilterDatabase" localSheetId="45" hidden="1">'N23 I. Renta y Dif'!$B$85:$D$91</definedName>
    <definedName name="_xlnm._FilterDatabase" localSheetId="47" hidden="1">'N25 Segmento'!$B$2:$F$16</definedName>
    <definedName name="_xlnm._FilterDatabase" localSheetId="11" hidden="1">'N6 EEFF Cons e Ind'!$B$2:$R$11</definedName>
    <definedName name="_xlnm._FilterDatabase" localSheetId="28" hidden="1">'N9 CxC'!#REF!</definedName>
    <definedName name="_xlnm._FilterDatabase" localSheetId="15" hidden="1">'Valor justo'!$B$10:$D$13</definedName>
    <definedName name="año02" localSheetId="27">[4]Tablas!#REF!</definedName>
    <definedName name="año02" localSheetId="19">[4]Tablas!#REF!</definedName>
    <definedName name="año02" localSheetId="21">[4]Tablas!#REF!</definedName>
    <definedName name="año02" localSheetId="20">[4]Tablas!#REF!</definedName>
    <definedName name="año02">[4]Tablas!#REF!</definedName>
    <definedName name="_xlnm.Print_Area" localSheetId="0">Activo!$B$2:$E$25</definedName>
    <definedName name="_xlnm.Print_Area" localSheetId="4">'Eº Cambio Patrimonio'!$B$2:$J$21</definedName>
    <definedName name="_xlnm.Print_Area" localSheetId="2">'Estado de Resultado'!$B$2:$G$46</definedName>
    <definedName name="_xlnm.Print_Area" localSheetId="3">'Flujo '!$B$2:$E$77</definedName>
    <definedName name="_xlnm.Print_Area" localSheetId="38">garantias!#REF!</definedName>
    <definedName name="_xlnm.Print_Area" localSheetId="34">'N11 Nic 38 Intangible'!$B$21:$F$42</definedName>
    <definedName name="_xlnm.Print_Area" localSheetId="35">'N12 Plusvalia'!$B$2:$E$7</definedName>
    <definedName name="_xlnm.Print_Area" localSheetId="36" xml:space="preserve">        'N13 Nic 16 PPyE'!$B$39:$I$70</definedName>
    <definedName name="_xlnm.Print_Area" localSheetId="41">'N19 Benef empleados '!$B$64:$K$76</definedName>
    <definedName name="_xlnm.Print_Area" localSheetId="43">'N21 Otros gastos'!#REF!</definedName>
    <definedName name="_xlnm.Print_Area" localSheetId="11">'N6 EEFF Cons e Ind'!#REF!</definedName>
    <definedName name="_xlnm.Print_Area" localSheetId="13">'N8 Clase de instrumentos finan'!$B$1:$F$37</definedName>
    <definedName name="_xlnm.Print_Area" localSheetId="1">Pasivo!$B$2:$E$34</definedName>
    <definedName name="Cias">'[5]ER-Real'!$A$9:$A$21</definedName>
    <definedName name="Empleados">[6]Base!$A$6:$Q$37631</definedName>
    <definedName name="FECHA">#REF!</definedName>
    <definedName name="MES">'[5]ER-Real'!$A$5</definedName>
    <definedName name="MESA" localSheetId="27">#REF!</definedName>
    <definedName name="MESA" localSheetId="19">#REF!</definedName>
    <definedName name="MESA" localSheetId="21">#REF!</definedName>
    <definedName name="MESA" localSheetId="20">#REF!</definedName>
    <definedName name="MESA">#REF!</definedName>
    <definedName name="TEST0" localSheetId="27">#REF!</definedName>
    <definedName name="TEST0" localSheetId="19">#REF!</definedName>
    <definedName name="TEST0" localSheetId="21">#REF!</definedName>
    <definedName name="TEST0" localSheetId="20">#REF!</definedName>
    <definedName name="TEST0">#REF!</definedName>
    <definedName name="TESTHKEY" localSheetId="27">#REF!</definedName>
    <definedName name="TESTHKEY" localSheetId="19">#REF!</definedName>
    <definedName name="TESTHKEY" localSheetId="21">#REF!</definedName>
    <definedName name="TESTHKEY" localSheetId="20">#REF!</definedName>
    <definedName name="TESTHKEY">#REF!</definedName>
    <definedName name="TESTKEYS" localSheetId="27">#REF!</definedName>
    <definedName name="TESTKEYS" localSheetId="19">#REF!</definedName>
    <definedName name="TESTKEYS" localSheetId="21">#REF!</definedName>
    <definedName name="TESTKEYS" localSheetId="20">#REF!</definedName>
    <definedName name="TESTKEYS">#REF!</definedName>
    <definedName name="TESTVKEY" localSheetId="27">#REF!</definedName>
    <definedName name="TESTVKEY" localSheetId="19">#REF!</definedName>
    <definedName name="TESTVKEY" localSheetId="21">#REF!</definedName>
    <definedName name="TESTVKEY" localSheetId="20">#REF!</definedName>
    <definedName name="TESTVKEY">#REF!</definedName>
  </definedNames>
  <calcPr calcId="144525"/>
</workbook>
</file>

<file path=xl/calcChain.xml><?xml version="1.0" encoding="utf-8"?>
<calcChain xmlns="http://schemas.openxmlformats.org/spreadsheetml/2006/main">
  <c r="I65" i="3" l="1"/>
  <c r="D2" i="113" l="1"/>
  <c r="E2" i="27"/>
  <c r="C10" i="112"/>
  <c r="D2" i="27"/>
</calcChain>
</file>

<file path=xl/sharedStrings.xml><?xml version="1.0" encoding="utf-8"?>
<sst xmlns="http://schemas.openxmlformats.org/spreadsheetml/2006/main" count="2531" uniqueCount="998">
  <si>
    <t>$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</si>
  <si>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</si>
  <si>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</si>
  <si>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</si>
  <si>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</si>
  <si>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</si>
  <si>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</si>
  <si>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</si>
  <si>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</si>
  <si>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</si>
  <si>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IAM</t>
  </si>
  <si>
    <t>Terrenos</t>
  </si>
  <si>
    <t>Clases de propiedades, planta y equipo, neto</t>
  </si>
  <si>
    <t>Período anterior 31 de diciembre de 2008</t>
  </si>
  <si>
    <t>Nombre Proyecto</t>
  </si>
  <si>
    <t>Essal</t>
  </si>
  <si>
    <t>Participaciones no controladoras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</si>
  <si>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</si>
  <si>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</si>
  <si>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</si>
  <si>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</si>
  <si>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</si>
  <si>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</si>
  <si>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</si>
  <si>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</si>
  <si>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95.579.800-5</t>
  </si>
  <si>
    <t>96.897.320-7</t>
  </si>
  <si>
    <t>%</t>
  </si>
  <si>
    <t xml:space="preserve"> </t>
  </si>
  <si>
    <t>Dividendos pagados</t>
  </si>
  <si>
    <t>Dividendos recibidos</t>
  </si>
  <si>
    <t>Intereses pagados</t>
  </si>
  <si>
    <t>Moneda</t>
  </si>
  <si>
    <t>Euro</t>
  </si>
  <si>
    <t>Director de Vialidad</t>
  </si>
  <si>
    <t>Rut</t>
  </si>
  <si>
    <t>96.809.310-k</t>
  </si>
  <si>
    <t>Edificios</t>
  </si>
  <si>
    <t>Otras propiedades, planta y equipo</t>
  </si>
  <si>
    <t>EUR</t>
  </si>
  <si>
    <t>Margen de contribución</t>
  </si>
  <si>
    <t>Porcentaje sobre valores consolidados</t>
  </si>
  <si>
    <t>Moneda funcional</t>
  </si>
  <si>
    <t>76.078.231-9</t>
  </si>
  <si>
    <t>76.080.553-K</t>
  </si>
  <si>
    <t>76.046.628-K</t>
  </si>
  <si>
    <t>Asterión S.A.</t>
  </si>
  <si>
    <t>Propiedades, planta y equipos</t>
  </si>
  <si>
    <t>Essal S.A. (1)</t>
  </si>
  <si>
    <t>Acumulado</t>
  </si>
  <si>
    <t>Trimestre</t>
  </si>
  <si>
    <t xml:space="preserve">Eliminación de cuentas de la sede corporativa con los segmentos </t>
  </si>
  <si>
    <t>Eliminación de las cuentas entre segmentos</t>
  </si>
  <si>
    <t>Aguas del Maipo S.A.</t>
  </si>
  <si>
    <t>76.148.998-4</t>
  </si>
  <si>
    <t>Gobierno Regional de la Región de Los Ríos</t>
  </si>
  <si>
    <t>Sobre:</t>
  </si>
  <si>
    <t>Pesos Chilenos</t>
  </si>
  <si>
    <t>76.190.084-6</t>
  </si>
  <si>
    <t>Inicio</t>
  </si>
  <si>
    <t>CLP</t>
  </si>
  <si>
    <t>USD</t>
  </si>
  <si>
    <t>Residual  UF</t>
  </si>
  <si>
    <t>AFR</t>
  </si>
  <si>
    <t>UF</t>
  </si>
  <si>
    <t>Al vencimiento</t>
  </si>
  <si>
    <t>No</t>
  </si>
  <si>
    <t>Aguas Cordillera  S.A.</t>
  </si>
  <si>
    <t>96.579.800-5</t>
  </si>
  <si>
    <t>Banco BBVA</t>
  </si>
  <si>
    <t>Semestral</t>
  </si>
  <si>
    <t>Banco de Chile</t>
  </si>
  <si>
    <t>BAGUA-J</t>
  </si>
  <si>
    <t>BAGUA-K</t>
  </si>
  <si>
    <t>BAGUA-M</t>
  </si>
  <si>
    <t>BAGUA-N</t>
  </si>
  <si>
    <t>BAGUA-P</t>
  </si>
  <si>
    <t>BAGUA-Q</t>
  </si>
  <si>
    <t>Variable</t>
  </si>
  <si>
    <t>Eco-Riles  S.A.</t>
  </si>
  <si>
    <t>Forward en moneda extranjera</t>
  </si>
  <si>
    <t>Pasivos financieros mantenidos a valor justo</t>
  </si>
  <si>
    <t>Porcentaje de participación en filial significativa</t>
  </si>
  <si>
    <t>Porcentaje poder de voto en filial significativa</t>
  </si>
  <si>
    <t>BAGUA-R</t>
  </si>
  <si>
    <t>BAGUA-S</t>
  </si>
  <si>
    <t>Empresa Depuradora de Aguas Servidas Mapocho El Trebal Ltda.</t>
  </si>
  <si>
    <t>11-13</t>
  </si>
  <si>
    <t>8.5</t>
  </si>
  <si>
    <t>8.4</t>
  </si>
  <si>
    <t>8.7</t>
  </si>
  <si>
    <t>8.9</t>
  </si>
  <si>
    <t>Director General del Territorio Marítimo y de Marina Mercante</t>
  </si>
  <si>
    <t>BAGUA-U</t>
  </si>
  <si>
    <t>Base</t>
  </si>
  <si>
    <t>Nombre de filial significativa</t>
  </si>
  <si>
    <t>OTRO RESULTADO INTEGRAL</t>
  </si>
  <si>
    <t>Ganancias (pérdidas) actuariales por planes de beneficios definidos</t>
  </si>
  <si>
    <t>Préstamos a entidades relacionadas</t>
  </si>
  <si>
    <t xml:space="preserve">Totales 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</si>
  <si>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</si>
  <si>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</si>
  <si>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</si>
  <si>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</si>
  <si>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</si>
  <si>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</si>
  <si>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</si>
  <si>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</si>
  <si>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</si>
  <si>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</si>
  <si>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</si>
  <si>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</si>
  <si>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</si>
  <si>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</si>
  <si>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</si>
  <si>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</si>
  <si>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</si>
  <si>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</si>
  <si>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</si>
  <si>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</si>
  <si>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</si>
  <si>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</si>
  <si>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</si>
  <si>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</si>
  <si>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</si>
  <si>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</si>
  <si>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</si>
  <si>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</si>
  <si>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</si>
  <si>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</si>
  <si>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</si>
  <si>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</si>
  <si>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</si>
  <si>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</si>
  <si>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</si>
  <si>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</si>
  <si>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</si>
  <si>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</si>
  <si>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</si>
  <si>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</si>
  <si>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</si>
  <si>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Marcas comerciales, amortización acumulada</t>
  </si>
  <si>
    <t>Incrementos (disminuciones) por transferencias</t>
  </si>
  <si>
    <t>Disposiciones y retiros de servicio</t>
  </si>
  <si>
    <t>Maquinaria</t>
  </si>
  <si>
    <t>Enseres y accesorios</t>
  </si>
  <si>
    <t>Equipos informáticos</t>
  </si>
  <si>
    <t>Mejoras de derechos de arrendamiento</t>
  </si>
  <si>
    <t>Construcciones en proceso</t>
  </si>
  <si>
    <t>BAGUA-V</t>
  </si>
  <si>
    <t>Garantías directas</t>
  </si>
  <si>
    <t>Cauciones obtenidas de terceros</t>
  </si>
  <si>
    <t>AA - Iam Consolidado</t>
  </si>
  <si>
    <t>IPC Base 2009</t>
  </si>
  <si>
    <t>Fija</t>
  </si>
  <si>
    <t>Bono</t>
  </si>
  <si>
    <t xml:space="preserve">Aspectos Financieros al </t>
  </si>
  <si>
    <t>Composición de Tasas</t>
  </si>
  <si>
    <t>Tasa Fija</t>
  </si>
  <si>
    <t>Equipos de transporte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</si>
  <si>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</si>
  <si>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</si>
  <si>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</si>
  <si>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</si>
  <si>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Covenant</t>
  </si>
  <si>
    <t>3 - 4</t>
  </si>
  <si>
    <t>W. Reclasificaciones</t>
  </si>
  <si>
    <t>Series</t>
  </si>
  <si>
    <t>Impuestos a las ganancias relativos a componentes de otro resultado integral que no se reclasificará al resultado del período</t>
  </si>
  <si>
    <t>Impuesto a las ganancias relacionado con planes de beneficios definidos</t>
  </si>
  <si>
    <t>Total otro resultado integral</t>
  </si>
  <si>
    <t>Componentes de otro resultado integral que no se reclasificarán al resultado del período, antes de impuestos</t>
  </si>
  <si>
    <t>Otro resultado integral que no se reclasificará al resultado del período, antes de impuestos</t>
  </si>
  <si>
    <t xml:space="preserve">Secretaria Regional </t>
  </si>
  <si>
    <t xml:space="preserve">Total </t>
  </si>
  <si>
    <t xml:space="preserve">          Entre 91 y 120 días </t>
  </si>
  <si>
    <t xml:space="preserve">          Entre 121 y 365 días </t>
  </si>
  <si>
    <t xml:space="preserve">          Más de 365 días </t>
  </si>
  <si>
    <t>96.945.210-3</t>
  </si>
  <si>
    <t>DOTACION POR SOCIEDAD</t>
  </si>
  <si>
    <t>Trabajadores Sindicalizados con cálculo de indemnización</t>
  </si>
  <si>
    <t>Trabajadores Sindicalizados, sin cálculo de indemnización</t>
  </si>
  <si>
    <t>Trabajadores que se rigen por código del trabajo</t>
  </si>
  <si>
    <t>Trabajadores con cláusulas especiales de indemnización</t>
  </si>
  <si>
    <t>EcoRiles S.A.</t>
  </si>
  <si>
    <t>TOTALES</t>
  </si>
  <si>
    <t>Total por empresa</t>
  </si>
  <si>
    <t xml:space="preserve">Planta Purificadora Biogas </t>
  </si>
  <si>
    <t>Essal S.A</t>
  </si>
  <si>
    <t>Constructora San Francisco</t>
  </si>
  <si>
    <t>Municipalidad de Las Condes</t>
  </si>
  <si>
    <t>Anam S.A.</t>
  </si>
  <si>
    <t>3-4</t>
  </si>
  <si>
    <t>Inversiones Aguas Metropolitanas S.A.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</si>
  <si>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</si>
  <si>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</si>
  <si>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</si>
  <si>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</si>
  <si>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</si>
  <si>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</si>
  <si>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</si>
  <si>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</si>
  <si>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</si>
  <si>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pagos para adquirir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</si>
  <si>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</si>
  <si>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</si>
  <si>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</si>
  <si>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</si>
  <si>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</si>
  <si>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</si>
  <si>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</si>
  <si>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</si>
  <si>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</si>
  <si>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</si>
  <si>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</si>
  <si>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</si>
  <si>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</si>
  <si>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</si>
  <si>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</si>
  <si>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</si>
  <si>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</si>
  <si>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</si>
  <si>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</si>
  <si>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</si>
  <si>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</si>
  <si>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</si>
  <si>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</si>
  <si>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Fair Value</t>
  </si>
  <si>
    <t>Resultado del período</t>
  </si>
  <si>
    <t>Aguas 
Cordillera S.A.</t>
  </si>
  <si>
    <t>Aguas 
Manquehue S.A.</t>
  </si>
  <si>
    <t>Pesos chilenos</t>
  </si>
  <si>
    <t>Dirección Regional de Vialidad</t>
  </si>
  <si>
    <t>Ministerio de Obras Publicas - Dirección General de Aguas</t>
  </si>
  <si>
    <t>Municipalidad de Calera de Tango</t>
  </si>
  <si>
    <t>Municipalidad de La Florida</t>
  </si>
  <si>
    <t>Municipalidad de La Pintana</t>
  </si>
  <si>
    <t>Municipalidad de Peñalolen</t>
  </si>
  <si>
    <t>Municipalidad de Providencia</t>
  </si>
  <si>
    <t>Municipalidad de Santiago</t>
  </si>
  <si>
    <t>Servicio de Vivienda y Urbanismo Metropolitano</t>
  </si>
  <si>
    <t>Superintendencia de Servicios Sanitarios</t>
  </si>
  <si>
    <t>Municipalidad de Vitacura</t>
  </si>
  <si>
    <t>Municipalidad Lo Barnechea</t>
  </si>
  <si>
    <t>Servicio de Vivienda y Urbanismo</t>
  </si>
  <si>
    <t>Empresa Servicios Sanitarios del BioBio S.A.</t>
  </si>
  <si>
    <t>Siderúrgica Huachipato</t>
  </si>
  <si>
    <t>Compañía Minera Doña Inés de Collahuasi</t>
  </si>
  <si>
    <t>Dirección de Obras Hidráulica</t>
  </si>
  <si>
    <t>Director de Obras Hidráulicas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</si>
  <si>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</si>
  <si>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</si>
  <si>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</si>
  <si>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</si>
  <si>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</si>
  <si>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</si>
  <si>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</si>
  <si>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96.817.230-1</t>
  </si>
  <si>
    <t>70.009.410-3</t>
  </si>
  <si>
    <t>Asociación canalistas sociedad del canal del Maipo</t>
  </si>
  <si>
    <t xml:space="preserve">   Ingresos por instrumentos derivados</t>
  </si>
  <si>
    <t>Para efectos comparativos se han efectuado ciertas reclasificaciones  al estado de resultado por naturaleza al 31 de diciembre de 2014, de acuerdo al siguiente detalle:</t>
  </si>
  <si>
    <t>79.046.628-K</t>
  </si>
  <si>
    <t xml:space="preserve">Empresa Depuradora de Aguas Servidas Mapocho El Trebal </t>
  </si>
  <si>
    <t>EPSA Electrica Puntilla S.A.</t>
  </si>
  <si>
    <t>77.274.820-5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</si>
  <si>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</si>
  <si>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</si>
  <si>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</si>
  <si>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</si>
  <si>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</si>
  <si>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</si>
  <si>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>Acciones serie A</t>
  </si>
  <si>
    <t>Acciones serie B</t>
  </si>
  <si>
    <t>Aguas</t>
  </si>
  <si>
    <t>Cordillera S.A.</t>
  </si>
  <si>
    <t>Manquehue S.A.</t>
  </si>
  <si>
    <t>País</t>
  </si>
  <si>
    <t>Aguas del Valle S.A.</t>
  </si>
  <si>
    <t>Tesorero Municipalidad de La Pintana</t>
  </si>
  <si>
    <t>Corporación Nacional del Cobre</t>
  </si>
  <si>
    <t>Esval S.A.</t>
  </si>
  <si>
    <t>Ingeniería y Construcción Caiquen Ltda.</t>
  </si>
  <si>
    <t>-</t>
  </si>
  <si>
    <t>Inmobiliaria Monte Aconcagua S.A.</t>
  </si>
  <si>
    <t>59.066.560-6</t>
  </si>
  <si>
    <t>Aqua Development Network</t>
  </si>
  <si>
    <t>Sociedades</t>
  </si>
  <si>
    <t>Asociación de Canalistas  Sociedad del Canal Maipo</t>
  </si>
  <si>
    <t>BAGUA-Z</t>
  </si>
  <si>
    <t>BAGUA-AA</t>
  </si>
  <si>
    <t>Diferencia no provisionada</t>
  </si>
  <si>
    <t>Fondos Mutuos</t>
  </si>
  <si>
    <t>Suez Medioambiente Chile S.A.</t>
  </si>
  <si>
    <t>Suez International</t>
  </si>
  <si>
    <t>BCI</t>
  </si>
  <si>
    <t>01-07-2016 
30-09-2016</t>
  </si>
  <si>
    <t>01-07-2015
30-09-2015</t>
  </si>
  <si>
    <t>Inmobiliaria y Comercial Quilicura Ltda.</t>
  </si>
  <si>
    <t>Nalac S.A.</t>
  </si>
  <si>
    <t>Ministerio de Obras Públicas Direccion de Aguas</t>
  </si>
  <si>
    <t>Superintendencia del medio ambiente</t>
  </si>
  <si>
    <t>8.10</t>
  </si>
  <si>
    <t>Suez Advanced Solutions Chile Ltda.</t>
  </si>
  <si>
    <t>Degremont S.A. Agencia en Chile</t>
  </si>
  <si>
    <t>Ingeniería y Construcción Sigdo Koppers S.A.</t>
  </si>
  <si>
    <t>Sociedad Concesionaria Costanera Norte S.A.</t>
  </si>
  <si>
    <t>Constructora El Trebol Ltda.</t>
  </si>
  <si>
    <t>Inmobiliaria La Reserva Ltda.</t>
  </si>
  <si>
    <t>Domus S.A.</t>
  </si>
  <si>
    <t>Constructora Pérez y Gómez Ltda.</t>
  </si>
  <si>
    <t>Icafal Ingeniería y Construcción S.A.</t>
  </si>
  <si>
    <t>Inlac S.A.</t>
  </si>
  <si>
    <t>Constructora Olbertz Ltda.</t>
  </si>
  <si>
    <t>El Chamisero Inmobiliaria S.A.</t>
  </si>
  <si>
    <t>Inmobiliaria y Urbanizadora Manquehue Ltda.</t>
  </si>
  <si>
    <t>Dalco Ingeniería Ltda.</t>
  </si>
  <si>
    <t>Transporte Centro Sur - Norte S.A.</t>
  </si>
  <si>
    <t>Asamblea Espiritual Nacional de los Bahais</t>
  </si>
  <si>
    <t>Cruz y Dávila Ingeniería y Construcción Ltda.</t>
  </si>
  <si>
    <t>Xylem Water Solutions Chile S.A.</t>
  </si>
  <si>
    <t>Transporte Araya Ltda.</t>
  </si>
  <si>
    <t>CONSTRUCTORA PEREZ Y GOMEZ LTDA</t>
  </si>
  <si>
    <t>INLAC S.A.</t>
  </si>
  <si>
    <t>BAPA  S.A.</t>
  </si>
  <si>
    <t>Inmobiliaria y Constructora Nueva Pacifico Sur Ltda.</t>
  </si>
  <si>
    <t>Eulen Chile S.A.</t>
  </si>
  <si>
    <t>Consorcio Nacional de Distribución y Logística S.A.</t>
  </si>
  <si>
    <t>Luxagua Ingeniería Ltda.</t>
  </si>
  <si>
    <t>Inmobiliaria Loma La Cruz S.A.</t>
  </si>
  <si>
    <t>Empresas Carozzi S.A.</t>
  </si>
  <si>
    <t>ASSETS</t>
  </si>
  <si>
    <t>CURRENT ASSETS</t>
  </si>
  <si>
    <t>Cash &amp; cash equivalents</t>
  </si>
  <si>
    <t xml:space="preserve">Other current financial assets </t>
  </si>
  <si>
    <t>Other non-financial assets</t>
  </si>
  <si>
    <t>Trade debtors &amp; other accounts receivable</t>
  </si>
  <si>
    <t>Accounts receivable from related entities</t>
  </si>
  <si>
    <t>Inventories</t>
  </si>
  <si>
    <t>Tax assets</t>
  </si>
  <si>
    <t>Total current assets other than assets or groups of assets for disposal classified as held for sale or held to be distributed to the owners</t>
  </si>
  <si>
    <t>TOTAL CURRENT ASSETS</t>
  </si>
  <si>
    <t>NON-CURRENT ASSETS</t>
  </si>
  <si>
    <t>Other financial assets</t>
  </si>
  <si>
    <t>Receivables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</si>
  <si>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</si>
  <si>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</si>
  <si>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</si>
  <si>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</si>
  <si>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</si>
  <si>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</si>
  <si>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Note</t>
  </si>
  <si>
    <t>EQUITY AND LIABILITIES</t>
  </si>
  <si>
    <t>CURRENT LIABILITIES</t>
  </si>
  <si>
    <t>Other financial liabilities</t>
  </si>
  <si>
    <t>Trade creditors &amp;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</si>
  <si>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</si>
  <si>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</si>
  <si>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</si>
  <si>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</si>
  <si>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</si>
  <si>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</si>
  <si>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</si>
  <si>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</si>
  <si>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</si>
  <si>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</si>
  <si>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TOTAL NON-CURRENT LIABILITIES</t>
  </si>
  <si>
    <t>TOTAL LIABILITIES</t>
  </si>
  <si>
    <t>EQUITY</t>
  </si>
  <si>
    <t>Issued capital</t>
  </si>
  <si>
    <t>Accumulated earnings</t>
  </si>
  <si>
    <t>Issuance premiums</t>
  </si>
  <si>
    <t>Other equity participations</t>
  </si>
  <si>
    <t>Equity attributable to owners of the controller</t>
  </si>
  <si>
    <t xml:space="preserve">       Non-controller participations</t>
  </si>
  <si>
    <t>TOTAL  EQUITY</t>
  </si>
  <si>
    <t>TOTAL EQUITY &amp; LIABILITIES</t>
  </si>
  <si>
    <t xml:space="preserve">STATEMENT OF RESULTS BY NATURE 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</si>
  <si>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</si>
  <si>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</si>
  <si>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</si>
  <si>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</si>
  <si>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</si>
  <si>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Financial income</t>
  </si>
  <si>
    <t>Financial costs</t>
  </si>
  <si>
    <t>Exchange differences</t>
  </si>
  <si>
    <t>Results of indexation adjustments</t>
  </si>
  <si>
    <t xml:space="preserve"> Earnings before taxes</t>
  </si>
  <si>
    <t>Charge for income taxes</t>
  </si>
  <si>
    <t xml:space="preserve"> Earnings from continuing operations</t>
  </si>
  <si>
    <t>Earnings</t>
  </si>
  <si>
    <t>Earnings attributable to:</t>
  </si>
  <si>
    <t>Owners of the controller</t>
  </si>
  <si>
    <t>Earnings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</si>
  <si>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</si>
  <si>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</si>
  <si>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</si>
  <si>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</si>
  <si>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TOTAL COMPREHENSIVE RESULT</t>
  </si>
  <si>
    <t>Comprehensive result attributable to</t>
  </si>
  <si>
    <t>Result attributable to owners of the controller</t>
  </si>
  <si>
    <t>Result attrubutable to non-controller participations</t>
  </si>
  <si>
    <t>Total comprehensive result</t>
  </si>
  <si>
    <t>Other (losses) gains</t>
  </si>
  <si>
    <t>Statement of direct cash flow</t>
  </si>
  <si>
    <t>Proceeds classes from operating activities</t>
  </si>
  <si>
    <t>Proceeds of sales of goods &amp; services</t>
  </si>
  <si>
    <t>Proceeds of insurance claims &amp; annuities</t>
  </si>
  <si>
    <t>Other proceeds from operating activities</t>
  </si>
  <si>
    <t>Payment classes from operating activities</t>
  </si>
  <si>
    <t>Payments to suppliers of goods &amp; services</t>
  </si>
  <si>
    <t>Payments to &amp; on behalf of employees</t>
  </si>
  <si>
    <t>Payments of insurance premiums &amp; other obligations</t>
  </si>
  <si>
    <t>Other operating activity payments</t>
  </si>
  <si>
    <t>Cash flow from (used in) operating activities</t>
  </si>
  <si>
    <t>Interest paid</t>
  </si>
  <si>
    <t>Interest received</t>
  </si>
  <si>
    <t>Income taxes refunded (paid)</t>
  </si>
  <si>
    <t>Other cash inflows (outflows)</t>
  </si>
  <si>
    <t>Net cash flow from operating activities</t>
  </si>
  <si>
    <t>Proceeds of sales of property, plant &amp; equipment</t>
  </si>
  <si>
    <t>Purchases of property, plant &amp; equipment</t>
  </si>
  <si>
    <t>Purchases of intangible assets</t>
  </si>
  <si>
    <t>Net cash flow used in investment activities</t>
  </si>
  <si>
    <t>Proceeds of long-term loans</t>
  </si>
  <si>
    <t>Proceeds of short-term loans</t>
  </si>
  <si>
    <t>Loan proceeds from financing activities</t>
  </si>
  <si>
    <t>Loan repayments</t>
  </si>
  <si>
    <t>Dividends paid</t>
  </si>
  <si>
    <t>Net cash flow used in financing activities</t>
  </si>
  <si>
    <t>Net increase (decrease) in cash &amp; cash equivalents</t>
  </si>
  <si>
    <t>Cash &amp; cash equivalents at start of the period</t>
  </si>
  <si>
    <t>Cash &amp; cash equivalents at end of the period</t>
  </si>
  <si>
    <t>Statement of changes in equity</t>
  </si>
  <si>
    <t>Issued Capital</t>
  </si>
  <si>
    <t>Other participations in the equity</t>
  </si>
  <si>
    <t>Book of earnings and losses on defined benefit plans</t>
  </si>
  <si>
    <t>Accumulated earnings (losses)</t>
  </si>
  <si>
    <t>Non-controller participations</t>
  </si>
  <si>
    <t>Total equity</t>
  </si>
  <si>
    <t>Th$</t>
  </si>
  <si>
    <t>Initial balance as of 01-01-2016</t>
  </si>
  <si>
    <t>Comprehensive result</t>
  </si>
  <si>
    <t>Dividends</t>
  </si>
  <si>
    <t>Decrease in transfers and other changes</t>
  </si>
  <si>
    <t>Total changes in equity</t>
  </si>
  <si>
    <t>Closing balance as of 30-09-2016</t>
  </si>
  <si>
    <t>Initial balance as of 01-01-2015</t>
  </si>
  <si>
    <t>Closing balance as of 30-09-2015</t>
  </si>
  <si>
    <t xml:space="preserve">Improvements and modifications </t>
  </si>
  <si>
    <t>Date of mandatory application</t>
  </si>
  <si>
    <t>IAS 19, Employee benefits</t>
  </si>
  <si>
    <t>Annual periods starting or after January 1, 2016</t>
  </si>
  <si>
    <t>IAS 16, Property, Plant &amp; Equipment</t>
  </si>
  <si>
    <t>IAS 38, Intangible Assets</t>
  </si>
  <si>
    <t>IFRS 11, Joint Arrangements</t>
  </si>
  <si>
    <t>IAS 27, Separate Financial Statements</t>
  </si>
  <si>
    <t>IAS 28, Investments in Associates and Joint Ventures</t>
  </si>
  <si>
    <t>IFRS 10, Consolidated Financial Statements</t>
  </si>
  <si>
    <t>IRFS 5, Non-current Assets Held for Sale and Discontinued Operations</t>
  </si>
  <si>
    <t>IFRS 7, Financial Instruments: Disclosures</t>
  </si>
  <si>
    <t>IFRS 12, Disclosure About Participation in other entities</t>
  </si>
  <si>
    <t>IAS 1, Presentation of Financial Statements</t>
  </si>
  <si>
    <t>IAS 34, Interim Financial Information</t>
  </si>
  <si>
    <t>New IFRS</t>
  </si>
  <si>
    <t>IFRS 9, Financial instruments, classification and measurement</t>
  </si>
  <si>
    <t>Annual periods starting or after January 1, 2018</t>
  </si>
  <si>
    <t>IFRS 15, Revenue from Contracts with Customers</t>
  </si>
  <si>
    <t>IFRS 16, Leases</t>
  </si>
  <si>
    <t>Annual periods starting or after January 1, 2019</t>
  </si>
  <si>
    <t>IAS 7, Statement of cash flows</t>
  </si>
  <si>
    <t>Annual periods starting or after January 1, 2017</t>
  </si>
  <si>
    <t>IAS 12, Income tax</t>
  </si>
  <si>
    <t>IFRS 2, Share-based payments</t>
  </si>
  <si>
    <t>IFRS 4, Insurance contracts</t>
  </si>
  <si>
    <t>Determined</t>
  </si>
  <si>
    <t>Tax ID</t>
  </si>
  <si>
    <t xml:space="preserve">Company </t>
  </si>
  <si>
    <t>Direct %</t>
  </si>
  <si>
    <t>Indirect %</t>
  </si>
  <si>
    <t>Total 2016 (%)</t>
  </si>
  <si>
    <t>Total 2015 (%)</t>
  </si>
  <si>
    <t>Currency</t>
  </si>
  <si>
    <t>US Dollar</t>
  </si>
  <si>
    <t>Item</t>
  </si>
  <si>
    <t>Useful life (years)  minimum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</si>
  <si>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</si>
  <si>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</si>
  <si>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</si>
  <si>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</si>
  <si>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</si>
  <si>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</si>
  <si>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</si>
  <si>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Reclassifications</t>
  </si>
  <si>
    <t>Statement of result by nature:</t>
  </si>
  <si>
    <t>Other (losses) revenues</t>
  </si>
  <si>
    <t>Increase/Decrease                   Th$</t>
  </si>
  <si>
    <t>Company</t>
  </si>
  <si>
    <t>% Participation</t>
  </si>
  <si>
    <t>Equity</t>
  </si>
  <si>
    <t>Result</t>
  </si>
  <si>
    <t>Non-operating revenue &amp; expenses</t>
  </si>
  <si>
    <t>Gain on sale of non-current assets, not held for sale</t>
  </si>
  <si>
    <t>Losses on replacement of property, plant and equipment</t>
  </si>
  <si>
    <t>Other losses</t>
  </si>
  <si>
    <t>Other earnings (losses)</t>
  </si>
  <si>
    <t>Bank loans interest expenses</t>
  </si>
  <si>
    <t>AFR interest expenses</t>
  </si>
  <si>
    <t>Bond interest expense</t>
  </si>
  <si>
    <t>Other interest costs</t>
  </si>
  <si>
    <t>Amortization of loan agreement complementary costs</t>
  </si>
  <si>
    <t>Interest income</t>
  </si>
  <si>
    <t>Gain on redemption &amp; extinction of debt</t>
  </si>
  <si>
    <t>Subsidiaries</t>
  </si>
  <si>
    <t>Current assets</t>
  </si>
  <si>
    <t>Non-current assets</t>
  </si>
  <si>
    <t>Current liabilities</t>
  </si>
  <si>
    <t>Non-current liabilities</t>
  </si>
  <si>
    <t>Result for the period</t>
  </si>
  <si>
    <t>Ordinary revenue</t>
  </si>
  <si>
    <t>Operating expenses (-)</t>
  </si>
  <si>
    <t>Other net expenses (-)  / revenue (+)</t>
  </si>
  <si>
    <t>Chilean pesos</t>
  </si>
  <si>
    <t>Name of significant subsidiary</t>
  </si>
  <si>
    <t>Chilean Tax ID</t>
  </si>
  <si>
    <t>Functional currency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</si>
  <si>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</si>
  <si>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</si>
  <si>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</si>
  <si>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</si>
  <si>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</si>
  <si>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Net income for the period</t>
  </si>
  <si>
    <t>Banks</t>
  </si>
  <si>
    <t>Term deposits (see note 8.6)</t>
  </si>
  <si>
    <t>Mutual Funds (see note 8.6)</t>
  </si>
  <si>
    <t>Classes of financial instruments</t>
  </si>
  <si>
    <t>Financial assets</t>
  </si>
  <si>
    <t>Other financial assets, current</t>
  </si>
  <si>
    <t xml:space="preserve">   Other financial assets, current</t>
  </si>
  <si>
    <t xml:space="preserve">  Total trade debtors and other accounts receivable, current</t>
  </si>
  <si>
    <t xml:space="preserve">  Trade debtors and other accounts receivable</t>
  </si>
  <si>
    <t>Information of related entities, current</t>
  </si>
  <si>
    <t>Accounts receivable to related entities</t>
  </si>
  <si>
    <t>Total current financial assets</t>
  </si>
  <si>
    <t>Rights receivable</t>
  </si>
  <si>
    <t xml:space="preserve">  Other financial assets</t>
  </si>
  <si>
    <t>Total financial assets, non-current</t>
  </si>
  <si>
    <t>Financial liabilities</t>
  </si>
  <si>
    <t>Other financial liabilities, current</t>
  </si>
  <si>
    <t xml:space="preserve">  Bank loans</t>
  </si>
  <si>
    <t xml:space="preserve">  Bonds</t>
  </si>
  <si>
    <t xml:space="preserve">  Reimbursable financial contributions (AFR)</t>
  </si>
  <si>
    <t>Other financial liabilities, non-current</t>
  </si>
  <si>
    <t>Trade accounts and other payable accounts</t>
  </si>
  <si>
    <t>Information on related entities, current</t>
  </si>
  <si>
    <t>Total current financial liabilities</t>
  </si>
  <si>
    <t xml:space="preserve"> Other payable accounts </t>
  </si>
  <si>
    <t xml:space="preserve">Total non-current financial liabilities </t>
  </si>
  <si>
    <t>Debt instruments</t>
  </si>
  <si>
    <t>Rate</t>
  </si>
  <si>
    <t>Bonds</t>
  </si>
  <si>
    <t>Reimbursable financial contributions (AFR)</t>
  </si>
  <si>
    <t>Bank loans</t>
  </si>
  <si>
    <t>Fixed</t>
  </si>
  <si>
    <t xml:space="preserve">  Cash &amp; cash equivalents</t>
  </si>
  <si>
    <t>Investments booked at fair value</t>
  </si>
  <si>
    <t>Term deposits, level 1</t>
  </si>
  <si>
    <t>Mutual funds, level 1</t>
  </si>
  <si>
    <t>Financial liabilities booked at amortized cost</t>
  </si>
  <si>
    <t>Bank debt, level 2</t>
  </si>
  <si>
    <t>Bonds, level 1</t>
  </si>
  <si>
    <t>AFR, level 3</t>
  </si>
  <si>
    <t>Amortized cost</t>
  </si>
  <si>
    <t>Fair value</t>
  </si>
  <si>
    <t xml:space="preserve">  Reimbursable Financial Contributions, current portion</t>
  </si>
  <si>
    <t>Registration No. or Identification of the lnstrument</t>
  </si>
  <si>
    <t>Currency indexation unit</t>
  </si>
  <si>
    <t>Book value</t>
  </si>
  <si>
    <t>Contract real interest rate</t>
  </si>
  <si>
    <t xml:space="preserve">Effective rate 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</si>
  <si>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</si>
  <si>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</si>
  <si>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</si>
  <si>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</si>
  <si>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</si>
  <si>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</si>
  <si>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 xml:space="preserve">  Reimbursable Financial Contributions, non-current portion</t>
  </si>
  <si>
    <t>Maturity Date</t>
  </si>
  <si>
    <t>Semi-annual</t>
  </si>
  <si>
    <t xml:space="preserve">Debtor tax no. </t>
  </si>
  <si>
    <t>Debtor name</t>
  </si>
  <si>
    <t>Debtor country</t>
  </si>
  <si>
    <t>Creditor tax ID</t>
  </si>
  <si>
    <t xml:space="preserve">Bank or financial institution </t>
  </si>
  <si>
    <t>Currency or indexation unit</t>
  </si>
  <si>
    <t>Repayment method</t>
  </si>
  <si>
    <t>Effective rate</t>
  </si>
  <si>
    <t>Nominal rate</t>
  </si>
  <si>
    <t>To 1 year</t>
  </si>
  <si>
    <t>To 90 days</t>
  </si>
  <si>
    <t>Over 90 days to 1 year</t>
  </si>
  <si>
    <t>Over 1 to 3 years</t>
  </si>
  <si>
    <t>Over 1 to 2 years</t>
  </si>
  <si>
    <t>Over 2 to 3 years</t>
  </si>
  <si>
    <t>Over 3 years to 5 years</t>
  </si>
  <si>
    <t>Over 3 to 4 years</t>
  </si>
  <si>
    <t>Over 4 to 5 years</t>
  </si>
  <si>
    <t>Over 5 years</t>
  </si>
  <si>
    <t>Total nominal values</t>
  </si>
  <si>
    <t>Current bank loans</t>
  </si>
  <si>
    <t>Non-current bank loans</t>
  </si>
  <si>
    <t>Over 1 and under 3 years</t>
  </si>
  <si>
    <t>1 to 2 years</t>
  </si>
  <si>
    <t>2 to 3 years</t>
  </si>
  <si>
    <t>Over 3 years</t>
  </si>
  <si>
    <t>3 to 4 years</t>
  </si>
  <si>
    <t>4 to 5 years</t>
  </si>
  <si>
    <t>Total bank loans</t>
  </si>
  <si>
    <t>Registration number</t>
  </si>
  <si>
    <t>Final maturity</t>
  </si>
  <si>
    <t>Repayment period</t>
  </si>
  <si>
    <t>Nominal value</t>
  </si>
  <si>
    <t xml:space="preserve">Creditor tax ID </t>
  </si>
  <si>
    <t>Total  nominal values</t>
  </si>
  <si>
    <t>Current public obligations</t>
  </si>
  <si>
    <t>Non-current public obligations</t>
  </si>
  <si>
    <t>Total public obligations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</si>
  <si>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</si>
  <si>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</si>
  <si>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</si>
  <si>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</si>
  <si>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</si>
  <si>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Increase in existing provisions</t>
  </si>
  <si>
    <t>Reductions</t>
  </si>
  <si>
    <t>Changes, total</t>
  </si>
  <si>
    <t>Ageing of debt</t>
  </si>
  <si>
    <t>Less than three months</t>
  </si>
  <si>
    <t>Three to six months</t>
  </si>
  <si>
    <t>Six to eight months</t>
  </si>
  <si>
    <t>More than eight months</t>
  </si>
  <si>
    <t xml:space="preserve"> Total</t>
  </si>
  <si>
    <t>Past-due debt</t>
  </si>
  <si>
    <t>Maturity structure</t>
  </si>
  <si>
    <t>Up to 90 days</t>
  </si>
  <si>
    <t>91 days to 1 year</t>
  </si>
  <si>
    <t>13 months to 3 years</t>
  </si>
  <si>
    <t>3 to 5 years</t>
  </si>
  <si>
    <t>More than 5 years</t>
  </si>
  <si>
    <t>Contract interest rate</t>
  </si>
  <si>
    <t>Rate sensibilitazion analysis as of</t>
  </si>
  <si>
    <t>Nominal amount of debt Th$</t>
  </si>
  <si>
    <t>Variable rate</t>
  </si>
  <si>
    <t>Points  (+/-)</t>
  </si>
  <si>
    <t>Impact on result 
Th$ 
(+/-)</t>
  </si>
  <si>
    <t>Aguas Andinas Consolidated</t>
  </si>
  <si>
    <t>TAB 180  days</t>
  </si>
  <si>
    <t>Instruments</t>
  </si>
  <si>
    <t>Term deposit</t>
  </si>
  <si>
    <t>Mutual funds</t>
  </si>
  <si>
    <t>Trade creditors &amp; other accounts payable, current</t>
  </si>
  <si>
    <t>Suppliers for investments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</si>
  <si>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</si>
  <si>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</si>
  <si>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</si>
  <si>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</si>
  <si>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</si>
  <si>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</si>
  <si>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</si>
  <si>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</si>
  <si>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water</t>
  </si>
  <si>
    <t>Suppliers for investments in progress</t>
  </si>
  <si>
    <t>Sundry creditors</t>
  </si>
  <si>
    <t>Sub total non-current</t>
  </si>
  <si>
    <t>Total current &amp; non-current</t>
  </si>
  <si>
    <t>To 30 days</t>
  </si>
  <si>
    <t>From 31 to 60 days</t>
  </si>
  <si>
    <t>From 61 to 90 days</t>
  </si>
  <si>
    <t>From 121 to 365 days</t>
  </si>
  <si>
    <t>Goods</t>
  </si>
  <si>
    <t>Services</t>
  </si>
  <si>
    <t>Other</t>
  </si>
  <si>
    <t>Current trade accounts according to term</t>
  </si>
  <si>
    <t>Overdue trade accounts according to term</t>
  </si>
  <si>
    <t>From 91 to 120 days</t>
  </si>
  <si>
    <t>More than 365 days</t>
  </si>
  <si>
    <t xml:space="preserve">Tax ID related party </t>
  </si>
  <si>
    <t>Name of related party</t>
  </si>
  <si>
    <t>Relationship</t>
  </si>
  <si>
    <t xml:space="preserve">Nature of transaction with related parties </t>
  </si>
  <si>
    <t>Security</t>
  </si>
  <si>
    <t>Laboratory analysis and sampling services</t>
  </si>
  <si>
    <t>Colector cleaning contract</t>
  </si>
  <si>
    <t xml:space="preserve">Basis proposed in tenders </t>
  </si>
  <si>
    <t>Counseling realized by support for technical inspection of Effluents Treatment Plants in CMPC Santa Fe</t>
  </si>
  <si>
    <t>Supply of equipment, mounting and launch of second phase of Mapocho Wastewater Treatment Plant, module 4</t>
  </si>
  <si>
    <t>Sale of materials</t>
  </si>
  <si>
    <t>Related to the controller</t>
  </si>
  <si>
    <t>Unsecured</t>
  </si>
  <si>
    <t>Security full compliance with contract for UF218.320</t>
  </si>
  <si>
    <t>Hydraulic efficiency project</t>
  </si>
  <si>
    <t>Ice-Pigging network cleaning service contract</t>
  </si>
  <si>
    <t>Construction and expansion of sludge line La Union</t>
  </si>
  <si>
    <t>Update service of the operation and security of dam Pudeto and Gamboa</t>
  </si>
  <si>
    <t>SCADA Platform</t>
  </si>
  <si>
    <t>Arsenic Plant San Antonio</t>
  </si>
  <si>
    <t>Chemisero plant</t>
  </si>
  <si>
    <t>Cocule plant</t>
  </si>
  <si>
    <t>Modeling odor panels</t>
  </si>
  <si>
    <t>Purchase of materials</t>
  </si>
  <si>
    <t>Implementation of geographic information system Essal S.A.</t>
  </si>
  <si>
    <t>Process re-engineering service contract and implementation of new customer service information systems</t>
  </si>
  <si>
    <t>La Farfana Wastewater Treatment Plant operation and maintenance services</t>
  </si>
  <si>
    <t>El Trebal Wastewater Treatment Plant services of operation and maintenance and construction, operation and maintenance Mapocho Wastewater Treatment Plant</t>
  </si>
  <si>
    <t>Biogas plant operation services</t>
  </si>
  <si>
    <t>Integrated talent management contract</t>
  </si>
  <si>
    <t>Dividends payable</t>
  </si>
  <si>
    <t>Recalculation of energy supply</t>
  </si>
  <si>
    <t>Exceptional transfer of water</t>
  </si>
  <si>
    <t>Controller</t>
  </si>
  <si>
    <t>Common board member</t>
  </si>
  <si>
    <t>Period</t>
  </si>
  <si>
    <t>Guaranteed fulfillment of contract for UF: 14.992</t>
  </si>
  <si>
    <t xml:space="preserve">Guaranteed fulfillment of contract for UF 66,809.74 </t>
  </si>
  <si>
    <t>Security full compliance with contract for UF 218.320</t>
  </si>
  <si>
    <t>Guaranteed fulfillment of contract for UF 357.863</t>
  </si>
  <si>
    <t>Bail strict compliance with the obligations from the contract. Amount UF 194.249,62</t>
  </si>
  <si>
    <t>Guaranteed fulfillment of contract for UF 887</t>
  </si>
  <si>
    <t>30 days</t>
  </si>
  <si>
    <t>60 days</t>
  </si>
  <si>
    <t>No tax ID</t>
  </si>
  <si>
    <t xml:space="preserve">Tax ID Related party </t>
  </si>
  <si>
    <t xml:space="preserve">Name of related party </t>
  </si>
  <si>
    <t>Nature of transaction with related parties</t>
  </si>
  <si>
    <t>Amount</t>
  </si>
  <si>
    <t>Effect on results (Charge)/ Credit</t>
  </si>
  <si>
    <t>Lo Pinto proyect</t>
  </si>
  <si>
    <t>Compensation for lower flow</t>
  </si>
  <si>
    <t>The criteria of materiality for reporting transactions with related entities are accumulated amounts of over Th$ 75,000.</t>
  </si>
  <si>
    <t xml:space="preserve">Directors </t>
  </si>
  <si>
    <t>Directors' committee</t>
  </si>
  <si>
    <t>Inventory class</t>
  </si>
  <si>
    <t>Spares &amp; meters</t>
  </si>
  <si>
    <t>Supplies for production</t>
  </si>
  <si>
    <t>Others</t>
  </si>
  <si>
    <t>Intangible assets, net</t>
  </si>
  <si>
    <t xml:space="preserve">  Trademarks, net</t>
  </si>
  <si>
    <t xml:space="preserve">  Computer programs, net</t>
  </si>
  <si>
    <t xml:space="preserve">  Other intangible assets, net*</t>
  </si>
  <si>
    <t>Intangible assets, gross</t>
  </si>
  <si>
    <t xml:space="preserve">  Trademarks, gross</t>
  </si>
  <si>
    <t xml:space="preserve">  Computer programs, gross</t>
  </si>
  <si>
    <t xml:space="preserve">  Other intangible assets, gross</t>
  </si>
  <si>
    <t>Intangible assets, accumulated amortization</t>
  </si>
  <si>
    <t xml:space="preserve">Trademarks, accumulated amortization </t>
  </si>
  <si>
    <t xml:space="preserve">  Computer programs, accumulated amortization</t>
  </si>
  <si>
    <t xml:space="preserve">  Other intangible assets, accumulated amortization</t>
  </si>
  <si>
    <t>CURRENT</t>
  </si>
  <si>
    <t>Intangible assets movements</t>
  </si>
  <si>
    <t xml:space="preserve">  Other intangible assets, net</t>
  </si>
  <si>
    <t>Amortization</t>
  </si>
  <si>
    <t>Increases (reductions) for transfers</t>
  </si>
  <si>
    <t>Increases (reductions) for other changes</t>
  </si>
  <si>
    <t>Disposals and withdrawals from service</t>
  </si>
  <si>
    <t>PREVIOUS</t>
  </si>
  <si>
    <t>Closing balance as of 31-12-2015</t>
  </si>
  <si>
    <t>Current period</t>
  </si>
  <si>
    <t>Disclosure information on intangible assets [gross value]</t>
  </si>
  <si>
    <t>Previous period</t>
  </si>
  <si>
    <t>Disclosure information on intangible assets [accumulated amortization]</t>
  </si>
  <si>
    <t>Trademarks, accumulated amortization</t>
  </si>
  <si>
    <t>Detail of other intangible assets (current period):</t>
  </si>
  <si>
    <t>Water rights</t>
  </si>
  <si>
    <t>Easements</t>
  </si>
  <si>
    <t>Commitments for acquiring intangible assets for the period 2016:</t>
  </si>
  <si>
    <t>Property, plant &amp; equipment, net</t>
  </si>
  <si>
    <t xml:space="preserve">  Land</t>
  </si>
  <si>
    <t xml:space="preserve">  Buildings</t>
  </si>
  <si>
    <t xml:space="preserve">  Machinery</t>
  </si>
  <si>
    <t xml:space="preserve">  Transport vehicles</t>
  </si>
  <si>
    <t xml:space="preserve">  Fixed installations &amp; accessories</t>
  </si>
  <si>
    <t xml:space="preserve">  Computer equipment</t>
  </si>
  <si>
    <t xml:space="preserve">  Improvements to leased assets</t>
  </si>
  <si>
    <t xml:space="preserve">  Construction in progress</t>
  </si>
  <si>
    <t xml:space="preserve">  Other property, plant &amp; equipment *</t>
  </si>
  <si>
    <t>Property, plant &amp; equipment, gross</t>
  </si>
  <si>
    <t xml:space="preserve">  Other property, plant &amp; equipment </t>
  </si>
  <si>
    <t>Accumulated depreciation</t>
  </si>
  <si>
    <t>Disclosure information for property, plant and equipment by class:</t>
  </si>
  <si>
    <t>Curren period</t>
  </si>
  <si>
    <t>Initial balance</t>
  </si>
  <si>
    <t>Depreciation</t>
  </si>
  <si>
    <t>Increases (reductions) for transfers from construction in progress</t>
  </si>
  <si>
    <t>Other increases (decreases)</t>
  </si>
  <si>
    <t>Disposals &amp; withdrawals from service</t>
  </si>
  <si>
    <t>Total changes</t>
  </si>
  <si>
    <t>Closing balance</t>
  </si>
  <si>
    <t>Concept</t>
  </si>
  <si>
    <t>Total property, plant &amp; equipment, net</t>
  </si>
  <si>
    <t>Disclosure information for property, plant and equipment (gross value)</t>
  </si>
  <si>
    <t>Increases (reductions) for transfers from Construction in progress</t>
  </si>
  <si>
    <t>Total property, plant &amp; equipment, gross</t>
  </si>
  <si>
    <t>Disclosure information for property, plant and equipment [accumulated depreciation]</t>
  </si>
  <si>
    <t>Total property, plant &amp; equipment, accumulated depreciation</t>
  </si>
  <si>
    <t>Amount of future commitments for acquisitions of property, plant and equipment for the period 2016:</t>
  </si>
  <si>
    <t>Property, plant and equipment temporarily out of service</t>
  </si>
  <si>
    <t>Gross Value</t>
  </si>
  <si>
    <t>Accumulated Depreciation</t>
  </si>
  <si>
    <t>Net Value</t>
  </si>
  <si>
    <t>Classes of provisions</t>
  </si>
  <si>
    <t xml:space="preserve">Provisions for legal claims </t>
  </si>
  <si>
    <t>Other provisions, current</t>
  </si>
  <si>
    <t>Other provisions, non-current</t>
  </si>
  <si>
    <t>Provisions, non-current</t>
  </si>
  <si>
    <t>Legal claims</t>
  </si>
  <si>
    <t>Initial balance provisions</t>
  </si>
  <si>
    <t>Provision used</t>
  </si>
  <si>
    <t>Changes in provisions, total</t>
  </si>
  <si>
    <t>Creditor of the guarantee</t>
  </si>
  <si>
    <t>Debtor</t>
  </si>
  <si>
    <t>Type of guarantee</t>
  </si>
  <si>
    <t>Performance bond</t>
  </si>
  <si>
    <t>Insurance policy</t>
  </si>
  <si>
    <t>Contractor or supplier</t>
  </si>
  <si>
    <t>Total current liabilities</t>
  </si>
  <si>
    <t>Total non-current liabilities</t>
  </si>
  <si>
    <t>Total IFRS liabilities</t>
  </si>
  <si>
    <t>Third party guarantees (*)</t>
  </si>
  <si>
    <t>Total liabilities</t>
  </si>
  <si>
    <t>Total assets</t>
  </si>
  <si>
    <t xml:space="preserve">Total current liabilities </t>
  </si>
  <si>
    <t>Total net equity</t>
  </si>
  <si>
    <t>Indebtness level</t>
  </si>
  <si>
    <t>Secured</t>
  </si>
  <si>
    <t>Accumulated inflation</t>
  </si>
  <si>
    <t>Basis</t>
  </si>
  <si>
    <t>Limit</t>
  </si>
  <si>
    <t>Classes of ordinary revenue</t>
  </si>
  <si>
    <t>Sales of goods</t>
  </si>
  <si>
    <t>Provision of services</t>
  </si>
  <si>
    <t>Insurance repayment</t>
  </si>
  <si>
    <t>OPERATIVE LESSEE:</t>
  </si>
  <si>
    <t>Future minimum non-cancellable lease receivables, lessees</t>
  </si>
  <si>
    <t>Future minimum non-cancellable lease payments up to 1 year, lessees</t>
  </si>
  <si>
    <t>Future minimum non-cancellable lease paymentss, 1 to 5 years, lessees</t>
  </si>
  <si>
    <t>Future minimum non-cancellable lease payments, lessees, total</t>
  </si>
  <si>
    <t>Minimum lease payments under operative leases</t>
  </si>
  <si>
    <t>Lease &amp; sub-lease installments booked in statement of results, total</t>
  </si>
  <si>
    <t>OPERATIVE LESSOR:</t>
  </si>
  <si>
    <t xml:space="preserve">Future minimum non-cancellable lease receivables, lessors </t>
  </si>
  <si>
    <t>Future minimum non-cancellable lease receivables, up to 1 year, lessors</t>
  </si>
  <si>
    <t>Amount of rentals booked in statement of results</t>
  </si>
  <si>
    <t xml:space="preserve">Provisions for employee benefits </t>
  </si>
  <si>
    <t>Movement in actuarial provision</t>
  </si>
  <si>
    <t>Cost of services</t>
  </si>
  <si>
    <t>Interest cost</t>
  </si>
  <si>
    <t>Actuarial gains or losses</t>
  </si>
  <si>
    <t>Benefits paid</t>
  </si>
  <si>
    <t>Provision termination benefits</t>
  </si>
  <si>
    <t>Sub-total</t>
  </si>
  <si>
    <t>Profit sharing &amp; bonuses</t>
  </si>
  <si>
    <t>Provisions for employee benefits, current</t>
  </si>
  <si>
    <t>Provisions for employee benefits, non-current</t>
  </si>
  <si>
    <t>Expected payment flows</t>
  </si>
  <si>
    <t>Number of employees</t>
  </si>
  <si>
    <t>Year</t>
  </si>
  <si>
    <t>Projected liabilities as of December 31, 2015</t>
  </si>
  <si>
    <t>Sensitivity of the assumptions</t>
  </si>
  <si>
    <t>Discount rate</t>
  </si>
  <si>
    <t>Turnover rate</t>
  </si>
  <si>
    <t>Wage increase rate</t>
  </si>
  <si>
    <t>Personnel expenses</t>
  </si>
  <si>
    <t>Wages &amp; salaries</t>
  </si>
  <si>
    <t>Defined benefits</t>
  </si>
  <si>
    <t>Termination benefits</t>
  </si>
  <si>
    <t>Other personnel expenses</t>
  </si>
  <si>
    <t>Trade debtors and other accounts receivable</t>
  </si>
  <si>
    <t>Total variation assets</t>
  </si>
  <si>
    <t>Trade accounts payable and other accounts payable</t>
  </si>
  <si>
    <t xml:space="preserve">Total variation liabilities </t>
  </si>
  <si>
    <t>Gain (loss) from exchange differences</t>
  </si>
  <si>
    <t>Other expenses by nature</t>
  </si>
  <si>
    <t>Treatment plant operation</t>
  </si>
  <si>
    <t>Commercial services</t>
  </si>
  <si>
    <t>Insurance, taxation, licenses &amp; permits</t>
  </si>
  <si>
    <t>Maintenance of networks, equipment and enclosures</t>
  </si>
  <si>
    <t>Supplies &amp; basic services</t>
  </si>
  <si>
    <t>Other expenses</t>
  </si>
  <si>
    <t>Capitalized interest costs, property, plant &amp; equipment</t>
  </si>
  <si>
    <t>Rate of capitalization of capitalized interest costs, property, plant &amp; equipment</t>
  </si>
  <si>
    <t>Amount of capitalized interest, property, plant &amp; equipment</t>
  </si>
  <si>
    <t>Statements of financial position</t>
  </si>
  <si>
    <t>Net deferred tax position</t>
  </si>
  <si>
    <t>Disclosure information on deferred tax assets</t>
  </si>
  <si>
    <t>Water rights (amortization)</t>
  </si>
  <si>
    <t>Provision for doubtful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</si>
  <si>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</si>
  <si>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</si>
  <si>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</si>
  <si>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</si>
  <si>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</si>
  <si>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dam transaction</t>
  </si>
  <si>
    <t>Disclosure information on deferred tax liabilities</t>
  </si>
  <si>
    <t>Depreciation fixed assets</t>
  </si>
  <si>
    <t>Expense investment related companies</t>
  </si>
  <si>
    <t>Revaluation of land</t>
  </si>
  <si>
    <t>Revaluations of water rights</t>
  </si>
  <si>
    <t>Fair value of assets on purchase Essal S.A.</t>
  </si>
  <si>
    <t>Movement in deferred tax assets</t>
  </si>
  <si>
    <t>Deferred tax assets, initial balance</t>
  </si>
  <si>
    <t>Increases (decreases) in deferred tax assets</t>
  </si>
  <si>
    <t>Increases (decreases) for variation in monetary correction and assets depreciation</t>
  </si>
  <si>
    <t>Increases (decreases) for bad debt provision</t>
  </si>
  <si>
    <t>Changes in deferred tax assets</t>
  </si>
  <si>
    <t>Changes in deferred tax assets, total</t>
  </si>
  <si>
    <t>Movement in deferred tax liabilities</t>
  </si>
  <si>
    <t>Deferred tax liabilities, initial balance</t>
  </si>
  <si>
    <t>Increases (decreases) in deferred tax liabilities</t>
  </si>
  <si>
    <t>Increases (decreases) in acquisitions through combinations of businesses</t>
  </si>
  <si>
    <t>Changes in deferred tax liabilities</t>
  </si>
  <si>
    <t>Changes in deferred tax liabilities, total</t>
  </si>
  <si>
    <t>Revenues (charge) for income taxes by current &amp; deferred parts</t>
  </si>
  <si>
    <t>Charge for current taxes</t>
  </si>
  <si>
    <t>Adjustment tax charge previous period</t>
  </si>
  <si>
    <t>Charge for current income tax</t>
  </si>
  <si>
    <t>Deferred income (expenses) for taxes related to creation &amp; reversal of timing differences</t>
  </si>
  <si>
    <t>Charge for sole tax (disallowed expenses)</t>
  </si>
  <si>
    <t>Earnings (charge) for other taxes</t>
  </si>
  <si>
    <t>Charge for income tax</t>
  </si>
  <si>
    <t>Charge for taxes using the statutory rate</t>
  </si>
  <si>
    <t>Permanent difference for monetary correction tax equity</t>
  </si>
  <si>
    <t>Permanent difference for benefit of tax loss</t>
  </si>
  <si>
    <t>Permanent difference for disallowed expenses</t>
  </si>
  <si>
    <t>Permanent difference for previous years' income tax</t>
  </si>
  <si>
    <t>Other permanent differences</t>
  </si>
  <si>
    <t>Adjustments to tax charge using the statutory rate</t>
  </si>
  <si>
    <t>Tax charge using the effective rate</t>
  </si>
  <si>
    <t>Statutory tax rate</t>
  </si>
  <si>
    <t>Effective tax rate</t>
  </si>
  <si>
    <t xml:space="preserve">Earnings attributable to shareholders in equity of the controller </t>
  </si>
  <si>
    <t xml:space="preserve">Results available to common shareholders, basic </t>
  </si>
  <si>
    <t>Weighted average number of shares, basic</t>
  </si>
  <si>
    <t>Water</t>
  </si>
  <si>
    <t>Non-Water</t>
  </si>
  <si>
    <t>General information on results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</si>
  <si>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</si>
  <si>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</si>
  <si>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</si>
  <si>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</si>
  <si>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revenue &amp; expenses</t>
  </si>
  <si>
    <t>Result of indexation &amp; exchange differences</t>
  </si>
  <si>
    <t>Income tax charge</t>
  </si>
  <si>
    <t>Earnings by segment</t>
  </si>
  <si>
    <t xml:space="preserve">Earnings by segment attributable to owners of the controller </t>
  </si>
  <si>
    <t xml:space="preserve">Earnings (losses) by segment attributable to non-controller participations </t>
  </si>
  <si>
    <t>Total assets, liabilities &amp; equity</t>
  </si>
  <si>
    <t xml:space="preserve">Non-controller participations </t>
  </si>
  <si>
    <t>Total equity &amp; liabilities</t>
  </si>
  <si>
    <t xml:space="preserve">Reconciliation of revenues from ordinary activities </t>
  </si>
  <si>
    <t>Revenues from ordinary activities of the segments</t>
  </si>
  <si>
    <t>Elimination of ordinary activity revenues between segments</t>
  </si>
  <si>
    <t>Reconciliation of earnings</t>
  </si>
  <si>
    <t>Total consolidated earnings (loss) of segments</t>
  </si>
  <si>
    <t>Consolidation of elimination of earnings (loss) between segments</t>
  </si>
  <si>
    <t>Consolidation of earnings (loss)</t>
  </si>
  <si>
    <t xml:space="preserve">Reconciliations of segment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</si>
  <si>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</si>
  <si>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</si>
  <si>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</si>
  <si>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</si>
  <si>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</si>
  <si>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Reconciliation of equity</t>
  </si>
  <si>
    <t>Consolidation total equities of segments</t>
  </si>
  <si>
    <t xml:space="preserve">Equity attributable to owners of the controller </t>
  </si>
  <si>
    <t>Proyect Name</t>
  </si>
  <si>
    <t>Expansion &amp; improvements Greater Santiago WWTP</t>
  </si>
  <si>
    <t>Expansion &amp; improvements Isla de Maipo WWTP</t>
  </si>
  <si>
    <t>Expansion &amp; improvements Other Districts WWTP</t>
  </si>
  <si>
    <t>Expansion &amp; improvements Paine WWTP</t>
  </si>
  <si>
    <t>Expansion &amp; improvement Pomaire WWTP</t>
  </si>
  <si>
    <t>Expansion &amp; improvement San José de Maipo WWTP</t>
  </si>
  <si>
    <t>Expansion &amp; improvement  Talagante WWTP</t>
  </si>
  <si>
    <t>Expansion &amp; improvements Valdivia de Paine WWTP</t>
  </si>
  <si>
    <t>Improvement &amp; renewal equipment &amp; installations</t>
  </si>
  <si>
    <t>Improvement in disposal infrastructure</t>
  </si>
  <si>
    <t>Improvement of EDAR system</t>
  </si>
  <si>
    <t>Renewal of treatment &amp; disposal equipment</t>
  </si>
  <si>
    <t>Projected environmental investments for the period 2016</t>
  </si>
  <si>
    <t>Guaranteed fulfillment of contract for Th$26.600</t>
  </si>
  <si>
    <t>Guaranteed fulfillment of contract for Th$47.110</t>
  </si>
  <si>
    <t>Guaranteed fulfillment of contract for Th$705</t>
  </si>
  <si>
    <t>Guaranteed fulfillment of contract for Th$24,264</t>
  </si>
  <si>
    <t>Guaranteed fulfillment of contract for Th$279,298</t>
  </si>
  <si>
    <t>Guaranteed fulfillment of contract for Th$845,149</t>
  </si>
  <si>
    <t>Expected payment flow
Th$</t>
  </si>
  <si>
    <t>Cost of services 
Th$</t>
  </si>
  <si>
    <t>Interest costs 
Th$</t>
  </si>
  <si>
    <t>More than 0.5%
Th$</t>
  </si>
  <si>
    <t>Less than 0.5%
Th$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</si>
</sst>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.00_-;\-* #,##0.00_-;_-* &quot;-&quot;??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dd\-mm\-yyyy;@"/>
    <numFmt numFmtId="170" formatCode="_-* #,##0.00\ _D_M_-;\-* #,##0.00\ _D_M_-;_-* &quot;-&quot;??\ _D_M_-;_-@_-"/>
    <numFmt numFmtId="171" formatCode="#,##0.000"/>
    <numFmt numFmtId="172" formatCode="dd\-mm\-yyyy"/>
    <numFmt numFmtId="173" formatCode="d\-m\-yyyy"/>
    <numFmt numFmtId="174" formatCode="_-* #,##0.00\ [$€]_-;\-* #,##0.00\ [$€]_-;_-* &quot;-&quot;??\ [$€]_-;_-@_-"/>
    <numFmt numFmtId="175" formatCode="_-* #,##0\ _D_M_-;\-* #,##0\ _D_M_-;_-* &quot;-&quot;??\ _D_M_-;_-@_-"/>
    <numFmt numFmtId="176" formatCode="0.00000%"/>
    <numFmt numFmtId="177" formatCode="dd/mm/yy;@"/>
    <numFmt numFmtId="178" formatCode="0.00000"/>
    <numFmt numFmtId="179" formatCode="0.000"/>
    <numFmt numFmtId="180" formatCode="_-* #,##0\ _D_M_-;\-* #,##0\ _D_M_-;_-* &quot;-&quot;\ _D_M_-;_-@_-"/>
    <numFmt numFmtId="181" formatCode="_-* #,##0.00\ &quot;DM&quot;_-;\-* #,##0.00\ &quot;DM&quot;_-;_-* &quot;-&quot;??\ &quot;DM&quot;_-;_-@_-"/>
    <numFmt numFmtId="182" formatCode="_-* #,##0\ &quot;DM&quot;_-;\-* #,##0\ &quot;DM&quot;_-;_-* &quot;-&quot;\ &quot;DM&quot;_-;_-@_-"/>
    <numFmt numFmtId="183" formatCode="_-* #,##0_-;\-* #,##0_-;_-* &quot;-&quot;??_-;_-@_-"/>
    <numFmt numFmtId="184" formatCode="#,##0\ &quot;CLP&quot;"/>
    <numFmt numFmtId="185" formatCode="d\-mm\-yyyy"/>
    <numFmt numFmtId="186" formatCode="0.0%"/>
    <numFmt numFmtId="187" formatCode="0.000_)"/>
    <numFmt numFmtId="188" formatCode="_(* #,##0_);_(* \(#,##0\);_(* &quot;-&quot;??_);_(@_)"/>
    <numFmt numFmtId="189" formatCode="&quot;$&quot;#,##0"/>
    <numFmt numFmtId="190" formatCode="_-[$€-2]\ * #,##0.00_-;\-[$€-2]\ * #,##0.00_-;_-[$€-2]\ * &quot;-&quot;??_-"/>
    <numFmt numFmtId="191" formatCode="#,#00"/>
    <numFmt numFmtId="192" formatCode="#.##000"/>
    <numFmt numFmtId="193" formatCode="\$#,#00"/>
    <numFmt numFmtId="194" formatCode="\$#,"/>
    <numFmt numFmtId="195" formatCode="General_)"/>
    <numFmt numFmtId="196" formatCode="0.00_)"/>
    <numFmt numFmtId="197" formatCode="#.##0,"/>
    <numFmt numFmtId="198" formatCode="_-* #,##0\ &quot;Pts&quot;_-;\-* #,##0\ &quot;Pts&quot;_-;_-* &quot;-&quot;\ &quot;Pts&quot;_-;_-@_-"/>
    <numFmt numFmtId="199" formatCode="_-* #,##0.00\ &quot;Pts&quot;_-;\-* #,##0.00\ &quot;Pts&quot;_-;_-* &quot;-&quot;??\ &quot;Pts&quot;_-;_-@_-"/>
    <numFmt numFmtId="200" formatCode="yyyy\-mm\-dd"/>
    <numFmt numFmtId="201" formatCode="_-* #,##0\ _€_-;\-* #,##0\ _€_-;_-* &quot;-&quot;\ _€_-;_-@_-"/>
    <numFmt numFmtId="202" formatCode="_-* #,##0\ &quot;€&quot;_-;\-* #,##0\ &quot;€&quot;_-;_-* &quot;-&quot;\ &quot;€&quot;_-;_-@_-"/>
    <numFmt numFmtId="203" formatCode="_-* #,##0.00\ &quot;€&quot;_-;\-* #,##0.00\ &quot;€&quot;_-;_-* &quot;-&quot;??\ &quot;€&quot;_-;_-@_-"/>
    <numFmt numFmtId="204" formatCode="_-&quot;$&quot;\ * #,##0_-;\-&quot;$&quot;\ * #,##0_-;_-&quot;$&quot;\ * &quot;-&quot;??_-;_-@_-"/>
    <numFmt numFmtId="205" formatCode="_-* #,##0\ _z_ł_-;\-* #,##0\ _z_ł_-;_-* &quot;-&quot;\ _z_ł_-;_-@_-"/>
    <numFmt numFmtId="206" formatCode="_-* #,##0.00\ _z_ł_-;\-* #,##0.00\ _z_ł_-;_-* &quot;-&quot;??\ _z_ł_-;_-@_-"/>
    <numFmt numFmtId="207" formatCode="0.00\ &quot;veces&quot;"/>
    <numFmt numFmtId="208" formatCode="#,##0_ ;\-#,##0\ "/>
    <numFmt numFmtId="209" formatCode="0.000000"/>
  </numFmts>
  <fonts count="1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0"/>
      <color indexed="10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b/>
      <vertAlign val="superscript"/>
      <sz val="8"/>
      <color indexed="9"/>
      <name val="Tahoma"/>
      <family val="2"/>
    </font>
    <font>
      <u/>
      <sz val="8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6"/>
      <color indexed="8"/>
      <name val="Tahoma"/>
      <family val="2"/>
    </font>
    <font>
      <b/>
      <sz val="8"/>
      <color rgb="FF000000"/>
      <name val="Tahoma"/>
      <family val="2"/>
    </font>
    <font>
      <sz val="8"/>
      <color rgb="FF000066"/>
      <name val="Arial"/>
      <family val="2"/>
    </font>
    <font>
      <b/>
      <sz val="8"/>
      <color rgb="FF000066"/>
      <name val="Arial"/>
      <family val="2"/>
    </font>
    <font>
      <b/>
      <sz val="8"/>
      <color theme="0"/>
      <name val="Arial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5"/>
      <color theme="1"/>
      <name val="Tahoma"/>
      <family val="2"/>
    </font>
    <font>
      <b/>
      <sz val="5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Calibri"/>
      <family val="2"/>
      <scheme val="minor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</fills>
  <borders count="2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55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23"/>
      </right>
      <top style="medium">
        <color indexed="55"/>
      </top>
      <bottom/>
      <diagonal/>
    </border>
    <border>
      <left style="medium">
        <color indexed="55"/>
      </left>
      <right style="thin">
        <color indexed="23"/>
      </right>
      <top/>
      <bottom style="medium">
        <color indexed="55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93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01" fillId="75" borderId="0" applyNumberFormat="0" applyBorder="0" applyAlignment="0" applyProtection="0"/>
    <xf numFmtId="0" fontId="101" fillId="75" borderId="0" applyNumberFormat="0" applyBorder="0" applyAlignment="0" applyProtection="0"/>
    <xf numFmtId="0" fontId="101" fillId="2" borderId="0" applyNumberFormat="0" applyBorder="0" applyAlignment="0" applyProtection="0"/>
    <xf numFmtId="0" fontId="100" fillId="2" borderId="0" applyNumberFormat="0" applyBorder="0" applyAlignment="0" applyProtection="0"/>
    <xf numFmtId="0" fontId="101" fillId="75" borderId="0" applyNumberFormat="0" applyBorder="0" applyAlignment="0" applyProtection="0"/>
    <xf numFmtId="0" fontId="29" fillId="8" borderId="0" applyNumberFormat="0" applyBorder="0" applyAlignment="0" applyProtection="0"/>
    <xf numFmtId="0" fontId="101" fillId="75" borderId="0" applyNumberFormat="0" applyBorder="0" applyAlignment="0" applyProtection="0"/>
    <xf numFmtId="0" fontId="29" fillId="8" borderId="0" applyNumberFormat="0" applyBorder="0" applyAlignment="0" applyProtection="0"/>
    <xf numFmtId="0" fontId="101" fillId="75" borderId="0" applyNumberFormat="0" applyBorder="0" applyAlignment="0" applyProtection="0"/>
    <xf numFmtId="0" fontId="101" fillId="2" borderId="0" applyNumberFormat="0" applyBorder="0" applyAlignment="0" applyProtection="0"/>
    <xf numFmtId="0" fontId="101" fillId="75" borderId="0" applyNumberFormat="0" applyBorder="0" applyAlignment="0" applyProtection="0"/>
    <xf numFmtId="0" fontId="101" fillId="2" borderId="0" applyNumberFormat="0" applyBorder="0" applyAlignment="0" applyProtection="0"/>
    <xf numFmtId="0" fontId="101" fillId="76" borderId="0" applyNumberFormat="0" applyBorder="0" applyAlignment="0" applyProtection="0"/>
    <xf numFmtId="0" fontId="101" fillId="76" borderId="0" applyNumberFormat="0" applyBorder="0" applyAlignment="0" applyProtection="0"/>
    <xf numFmtId="0" fontId="101" fillId="3" borderId="0" applyNumberFormat="0" applyBorder="0" applyAlignment="0" applyProtection="0"/>
    <xf numFmtId="0" fontId="100" fillId="3" borderId="0" applyNumberFormat="0" applyBorder="0" applyAlignment="0" applyProtection="0"/>
    <xf numFmtId="0" fontId="101" fillId="76" borderId="0" applyNumberFormat="0" applyBorder="0" applyAlignment="0" applyProtection="0"/>
    <xf numFmtId="0" fontId="29" fillId="9" borderId="0" applyNumberFormat="0" applyBorder="0" applyAlignment="0" applyProtection="0"/>
    <xf numFmtId="0" fontId="101" fillId="76" borderId="0" applyNumberFormat="0" applyBorder="0" applyAlignment="0" applyProtection="0"/>
    <xf numFmtId="0" fontId="29" fillId="9" borderId="0" applyNumberFormat="0" applyBorder="0" applyAlignment="0" applyProtection="0"/>
    <xf numFmtId="0" fontId="101" fillId="76" borderId="0" applyNumberFormat="0" applyBorder="0" applyAlignment="0" applyProtection="0"/>
    <xf numFmtId="0" fontId="101" fillId="3" borderId="0" applyNumberFormat="0" applyBorder="0" applyAlignment="0" applyProtection="0"/>
    <xf numFmtId="0" fontId="101" fillId="76" borderId="0" applyNumberFormat="0" applyBorder="0" applyAlignment="0" applyProtection="0"/>
    <xf numFmtId="0" fontId="101" fillId="3" borderId="0" applyNumberFormat="0" applyBorder="0" applyAlignment="0" applyProtection="0"/>
    <xf numFmtId="0" fontId="101" fillId="77" borderId="0" applyNumberFormat="0" applyBorder="0" applyAlignment="0" applyProtection="0"/>
    <xf numFmtId="0" fontId="101" fillId="77" borderId="0" applyNumberFormat="0" applyBorder="0" applyAlignment="0" applyProtection="0"/>
    <xf numFmtId="0" fontId="101" fillId="4" borderId="0" applyNumberFormat="0" applyBorder="0" applyAlignment="0" applyProtection="0"/>
    <xf numFmtId="0" fontId="100" fillId="4" borderId="0" applyNumberFormat="0" applyBorder="0" applyAlignment="0" applyProtection="0"/>
    <xf numFmtId="0" fontId="101" fillId="77" borderId="0" applyNumberFormat="0" applyBorder="0" applyAlignment="0" applyProtection="0"/>
    <xf numFmtId="0" fontId="29" fillId="10" borderId="0" applyNumberFormat="0" applyBorder="0" applyAlignment="0" applyProtection="0"/>
    <xf numFmtId="0" fontId="101" fillId="77" borderId="0" applyNumberFormat="0" applyBorder="0" applyAlignment="0" applyProtection="0"/>
    <xf numFmtId="0" fontId="29" fillId="10" borderId="0" applyNumberFormat="0" applyBorder="0" applyAlignment="0" applyProtection="0"/>
    <xf numFmtId="0" fontId="101" fillId="77" borderId="0" applyNumberFormat="0" applyBorder="0" applyAlignment="0" applyProtection="0"/>
    <xf numFmtId="0" fontId="101" fillId="4" borderId="0" applyNumberFormat="0" applyBorder="0" applyAlignment="0" applyProtection="0"/>
    <xf numFmtId="0" fontId="101" fillId="77" borderId="0" applyNumberFormat="0" applyBorder="0" applyAlignment="0" applyProtection="0"/>
    <xf numFmtId="0" fontId="101" fillId="4" borderId="0" applyNumberFormat="0" applyBorder="0" applyAlignment="0" applyProtection="0"/>
    <xf numFmtId="0" fontId="101" fillId="78" borderId="0" applyNumberFormat="0" applyBorder="0" applyAlignment="0" applyProtection="0"/>
    <xf numFmtId="0" fontId="101" fillId="78" borderId="0" applyNumberFormat="0" applyBorder="0" applyAlignment="0" applyProtection="0"/>
    <xf numFmtId="0" fontId="101" fillId="5" borderId="0" applyNumberFormat="0" applyBorder="0" applyAlignment="0" applyProtection="0"/>
    <xf numFmtId="0" fontId="100" fillId="5" borderId="0" applyNumberFormat="0" applyBorder="0" applyAlignment="0" applyProtection="0"/>
    <xf numFmtId="0" fontId="101" fillId="78" borderId="0" applyNumberFormat="0" applyBorder="0" applyAlignment="0" applyProtection="0"/>
    <xf numFmtId="0" fontId="29" fillId="11" borderId="0" applyNumberFormat="0" applyBorder="0" applyAlignment="0" applyProtection="0"/>
    <xf numFmtId="0" fontId="101" fillId="78" borderId="0" applyNumberFormat="0" applyBorder="0" applyAlignment="0" applyProtection="0"/>
    <xf numFmtId="0" fontId="29" fillId="11" borderId="0" applyNumberFormat="0" applyBorder="0" applyAlignment="0" applyProtection="0"/>
    <xf numFmtId="0" fontId="101" fillId="78" borderId="0" applyNumberFormat="0" applyBorder="0" applyAlignment="0" applyProtection="0"/>
    <xf numFmtId="0" fontId="101" fillId="5" borderId="0" applyNumberFormat="0" applyBorder="0" applyAlignment="0" applyProtection="0"/>
    <xf numFmtId="0" fontId="101" fillId="78" borderId="0" applyNumberFormat="0" applyBorder="0" applyAlignment="0" applyProtection="0"/>
    <xf numFmtId="0" fontId="101" fillId="5" borderId="0" applyNumberFormat="0" applyBorder="0" applyAlignment="0" applyProtection="0"/>
    <xf numFmtId="0" fontId="101" fillId="79" borderId="0" applyNumberFormat="0" applyBorder="0" applyAlignment="0" applyProtection="0"/>
    <xf numFmtId="0" fontId="101" fillId="79" borderId="0" applyNumberFormat="0" applyBorder="0" applyAlignment="0" applyProtection="0"/>
    <xf numFmtId="0" fontId="100" fillId="79" borderId="0" applyNumberFormat="0" applyBorder="0" applyAlignment="0" applyProtection="0"/>
    <xf numFmtId="0" fontId="101" fillId="79" borderId="0" applyNumberFormat="0" applyBorder="0" applyAlignment="0" applyProtection="0"/>
    <xf numFmtId="0" fontId="29" fillId="12" borderId="0" applyNumberFormat="0" applyBorder="0" applyAlignment="0" applyProtection="0"/>
    <xf numFmtId="0" fontId="101" fillId="79" borderId="0" applyNumberFormat="0" applyBorder="0" applyAlignment="0" applyProtection="0"/>
    <xf numFmtId="0" fontId="29" fillId="12" borderId="0" applyNumberFormat="0" applyBorder="0" applyAlignment="0" applyProtection="0"/>
    <xf numFmtId="0" fontId="101" fillId="79" borderId="0" applyNumberFormat="0" applyBorder="0" applyAlignment="0" applyProtection="0"/>
    <xf numFmtId="0" fontId="101" fillId="79" borderId="0" applyNumberFormat="0" applyBorder="0" applyAlignment="0" applyProtection="0"/>
    <xf numFmtId="0" fontId="101" fillId="80" borderId="0" applyNumberFormat="0" applyBorder="0" applyAlignment="0" applyProtection="0"/>
    <xf numFmtId="0" fontId="101" fillId="80" borderId="0" applyNumberFormat="0" applyBorder="0" applyAlignment="0" applyProtection="0"/>
    <xf numFmtId="0" fontId="100" fillId="80" borderId="0" applyNumberFormat="0" applyBorder="0" applyAlignment="0" applyProtection="0"/>
    <xf numFmtId="0" fontId="101" fillId="80" borderId="0" applyNumberFormat="0" applyBorder="0" applyAlignment="0" applyProtection="0"/>
    <xf numFmtId="0" fontId="29" fillId="3" borderId="0" applyNumberFormat="0" applyBorder="0" applyAlignment="0" applyProtection="0"/>
    <xf numFmtId="0" fontId="101" fillId="80" borderId="0" applyNumberFormat="0" applyBorder="0" applyAlignment="0" applyProtection="0"/>
    <xf numFmtId="0" fontId="29" fillId="3" borderId="0" applyNumberFormat="0" applyBorder="0" applyAlignment="0" applyProtection="0"/>
    <xf numFmtId="0" fontId="101" fillId="80" borderId="0" applyNumberFormat="0" applyBorder="0" applyAlignment="0" applyProtection="0"/>
    <xf numFmtId="0" fontId="101" fillId="8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01" fillId="81" borderId="0" applyNumberFormat="0" applyBorder="0" applyAlignment="0" applyProtection="0"/>
    <xf numFmtId="0" fontId="101" fillId="81" borderId="0" applyNumberFormat="0" applyBorder="0" applyAlignment="0" applyProtection="0"/>
    <xf numFmtId="0" fontId="100" fillId="81" borderId="0" applyNumberFormat="0" applyBorder="0" applyAlignment="0" applyProtection="0"/>
    <xf numFmtId="0" fontId="101" fillId="81" borderId="0" applyNumberFormat="0" applyBorder="0" applyAlignment="0" applyProtection="0"/>
    <xf numFmtId="0" fontId="29" fillId="15" borderId="0" applyNumberFormat="0" applyBorder="0" applyAlignment="0" applyProtection="0"/>
    <xf numFmtId="0" fontId="101" fillId="81" borderId="0" applyNumberFormat="0" applyBorder="0" applyAlignment="0" applyProtection="0"/>
    <xf numFmtId="0" fontId="29" fillId="15" borderId="0" applyNumberFormat="0" applyBorder="0" applyAlignment="0" applyProtection="0"/>
    <xf numFmtId="0" fontId="101" fillId="81" borderId="0" applyNumberFormat="0" applyBorder="0" applyAlignment="0" applyProtection="0"/>
    <xf numFmtId="0" fontId="101" fillId="81" borderId="0" applyNumberFormat="0" applyBorder="0" applyAlignment="0" applyProtection="0"/>
    <xf numFmtId="0" fontId="101" fillId="82" borderId="0" applyNumberFormat="0" applyBorder="0" applyAlignment="0" applyProtection="0"/>
    <xf numFmtId="0" fontId="101" fillId="82" borderId="0" applyNumberFormat="0" applyBorder="0" applyAlignment="0" applyProtection="0"/>
    <xf numFmtId="0" fontId="100" fillId="82" borderId="0" applyNumberFormat="0" applyBorder="0" applyAlignment="0" applyProtection="0"/>
    <xf numFmtId="0" fontId="101" fillId="82" borderId="0" applyNumberFormat="0" applyBorder="0" applyAlignment="0" applyProtection="0"/>
    <xf numFmtId="0" fontId="29" fillId="9" borderId="0" applyNumberFormat="0" applyBorder="0" applyAlignment="0" applyProtection="0"/>
    <xf numFmtId="0" fontId="101" fillId="82" borderId="0" applyNumberFormat="0" applyBorder="0" applyAlignment="0" applyProtection="0"/>
    <xf numFmtId="0" fontId="29" fillId="9" borderId="0" applyNumberFormat="0" applyBorder="0" applyAlignment="0" applyProtection="0"/>
    <xf numFmtId="0" fontId="101" fillId="82" borderId="0" applyNumberFormat="0" applyBorder="0" applyAlignment="0" applyProtection="0"/>
    <xf numFmtId="0" fontId="101" fillId="82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13" borderId="0" applyNumberFormat="0" applyBorder="0" applyAlignment="0" applyProtection="0"/>
    <xf numFmtId="0" fontId="100" fillId="13" borderId="0" applyNumberFormat="0" applyBorder="0" applyAlignment="0" applyProtection="0"/>
    <xf numFmtId="0" fontId="101" fillId="83" borderId="0" applyNumberFormat="0" applyBorder="0" applyAlignment="0" applyProtection="0"/>
    <xf numFmtId="0" fontId="29" fillId="16" borderId="0" applyNumberFormat="0" applyBorder="0" applyAlignment="0" applyProtection="0"/>
    <xf numFmtId="0" fontId="101" fillId="83" borderId="0" applyNumberFormat="0" applyBorder="0" applyAlignment="0" applyProtection="0"/>
    <xf numFmtId="0" fontId="29" fillId="16" borderId="0" applyNumberFormat="0" applyBorder="0" applyAlignment="0" applyProtection="0"/>
    <xf numFmtId="0" fontId="101" fillId="83" borderId="0" applyNumberFormat="0" applyBorder="0" applyAlignment="0" applyProtection="0"/>
    <xf numFmtId="0" fontId="101" fillId="13" borderId="0" applyNumberFormat="0" applyBorder="0" applyAlignment="0" applyProtection="0"/>
    <xf numFmtId="0" fontId="101" fillId="83" borderId="0" applyNumberFormat="0" applyBorder="0" applyAlignment="0" applyProtection="0"/>
    <xf numFmtId="0" fontId="101" fillId="13" borderId="0" applyNumberFormat="0" applyBorder="0" applyAlignment="0" applyProtection="0"/>
    <xf numFmtId="0" fontId="101" fillId="84" borderId="0" applyNumberFormat="0" applyBorder="0" applyAlignment="0" applyProtection="0"/>
    <xf numFmtId="0" fontId="101" fillId="84" borderId="0" applyNumberFormat="0" applyBorder="0" applyAlignment="0" applyProtection="0"/>
    <xf numFmtId="0" fontId="100" fillId="84" borderId="0" applyNumberFormat="0" applyBorder="0" applyAlignment="0" applyProtection="0"/>
    <xf numFmtId="0" fontId="101" fillId="84" borderId="0" applyNumberFormat="0" applyBorder="0" applyAlignment="0" applyProtection="0"/>
    <xf numFmtId="0" fontId="29" fillId="17" borderId="0" applyNumberFormat="0" applyBorder="0" applyAlignment="0" applyProtection="0"/>
    <xf numFmtId="0" fontId="101" fillId="84" borderId="0" applyNumberFormat="0" applyBorder="0" applyAlignment="0" applyProtection="0"/>
    <xf numFmtId="0" fontId="29" fillId="17" borderId="0" applyNumberFormat="0" applyBorder="0" applyAlignment="0" applyProtection="0"/>
    <xf numFmtId="0" fontId="101" fillId="84" borderId="0" applyNumberFormat="0" applyBorder="0" applyAlignment="0" applyProtection="0"/>
    <xf numFmtId="0" fontId="101" fillId="84" borderId="0" applyNumberFormat="0" applyBorder="0" applyAlignment="0" applyProtection="0"/>
    <xf numFmtId="0" fontId="101" fillId="85" borderId="0" applyNumberFormat="0" applyBorder="0" applyAlignment="0" applyProtection="0"/>
    <xf numFmtId="0" fontId="101" fillId="85" borderId="0" applyNumberFormat="0" applyBorder="0" applyAlignment="0" applyProtection="0"/>
    <xf numFmtId="0" fontId="100" fillId="85" borderId="0" applyNumberFormat="0" applyBorder="0" applyAlignment="0" applyProtection="0"/>
    <xf numFmtId="0" fontId="101" fillId="85" borderId="0" applyNumberFormat="0" applyBorder="0" applyAlignment="0" applyProtection="0"/>
    <xf numFmtId="0" fontId="29" fillId="15" borderId="0" applyNumberFormat="0" applyBorder="0" applyAlignment="0" applyProtection="0"/>
    <xf numFmtId="0" fontId="101" fillId="85" borderId="0" applyNumberFormat="0" applyBorder="0" applyAlignment="0" applyProtection="0"/>
    <xf numFmtId="0" fontId="29" fillId="15" borderId="0" applyNumberFormat="0" applyBorder="0" applyAlignment="0" applyProtection="0"/>
    <xf numFmtId="0" fontId="101" fillId="85" borderId="0" applyNumberFormat="0" applyBorder="0" applyAlignment="0" applyProtection="0"/>
    <xf numFmtId="0" fontId="101" fillId="85" borderId="0" applyNumberFormat="0" applyBorder="0" applyAlignment="0" applyProtection="0"/>
    <xf numFmtId="0" fontId="101" fillId="86" borderId="0" applyNumberFormat="0" applyBorder="0" applyAlignment="0" applyProtection="0"/>
    <xf numFmtId="0" fontId="101" fillId="86" borderId="0" applyNumberFormat="0" applyBorder="0" applyAlignment="0" applyProtection="0"/>
    <xf numFmtId="0" fontId="100" fillId="86" borderId="0" applyNumberFormat="0" applyBorder="0" applyAlignment="0" applyProtection="0"/>
    <xf numFmtId="0" fontId="101" fillId="86" borderId="0" applyNumberFormat="0" applyBorder="0" applyAlignment="0" applyProtection="0"/>
    <xf numFmtId="0" fontId="29" fillId="7" borderId="0" applyNumberFormat="0" applyBorder="0" applyAlignment="0" applyProtection="0"/>
    <xf numFmtId="0" fontId="101" fillId="86" borderId="0" applyNumberFormat="0" applyBorder="0" applyAlignment="0" applyProtection="0"/>
    <xf numFmtId="0" fontId="29" fillId="7" borderId="0" applyNumberFormat="0" applyBorder="0" applyAlignment="0" applyProtection="0"/>
    <xf numFmtId="0" fontId="101" fillId="86" borderId="0" applyNumberFormat="0" applyBorder="0" applyAlignment="0" applyProtection="0"/>
    <xf numFmtId="0" fontId="101" fillId="86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2" fillId="87" borderId="0" applyNumberFormat="0" applyBorder="0" applyAlignment="0" applyProtection="0"/>
    <xf numFmtId="0" fontId="103" fillId="87" borderId="0" applyNumberFormat="0" applyBorder="0" applyAlignment="0" applyProtection="0"/>
    <xf numFmtId="0" fontId="103" fillId="87" borderId="0" applyNumberFormat="0" applyBorder="0" applyAlignment="0" applyProtection="0"/>
    <xf numFmtId="0" fontId="98" fillId="15" borderId="0" applyNumberFormat="0" applyBorder="0" applyAlignment="0" applyProtection="0"/>
    <xf numFmtId="0" fontId="103" fillId="87" borderId="0" applyNumberFormat="0" applyBorder="0" applyAlignment="0" applyProtection="0"/>
    <xf numFmtId="0" fontId="98" fillId="15" borderId="0" applyNumberFormat="0" applyBorder="0" applyAlignment="0" applyProtection="0"/>
    <xf numFmtId="0" fontId="103" fillId="87" borderId="0" applyNumberFormat="0" applyBorder="0" applyAlignment="0" applyProtection="0"/>
    <xf numFmtId="0" fontId="103" fillId="87" borderId="0" applyNumberFormat="0" applyBorder="0" applyAlignment="0" applyProtection="0"/>
    <xf numFmtId="0" fontId="103" fillId="87" borderId="0" applyNumberFormat="0" applyBorder="0" applyAlignment="0" applyProtection="0"/>
    <xf numFmtId="0" fontId="102" fillId="88" borderId="0" applyNumberFormat="0" applyBorder="0" applyAlignment="0" applyProtection="0"/>
    <xf numFmtId="0" fontId="103" fillId="88" borderId="0" applyNumberFormat="0" applyBorder="0" applyAlignment="0" applyProtection="0"/>
    <xf numFmtId="0" fontId="103" fillId="88" borderId="0" applyNumberFormat="0" applyBorder="0" applyAlignment="0" applyProtection="0"/>
    <xf numFmtId="0" fontId="98" fillId="9" borderId="0" applyNumberFormat="0" applyBorder="0" applyAlignment="0" applyProtection="0"/>
    <xf numFmtId="0" fontId="103" fillId="88" borderId="0" applyNumberFormat="0" applyBorder="0" applyAlignment="0" applyProtection="0"/>
    <xf numFmtId="0" fontId="98" fillId="9" borderId="0" applyNumberFormat="0" applyBorder="0" applyAlignment="0" applyProtection="0"/>
    <xf numFmtId="0" fontId="103" fillId="88" borderId="0" applyNumberFormat="0" applyBorder="0" applyAlignment="0" applyProtection="0"/>
    <xf numFmtId="0" fontId="103" fillId="88" borderId="0" applyNumberFormat="0" applyBorder="0" applyAlignment="0" applyProtection="0"/>
    <xf numFmtId="0" fontId="103" fillId="88" borderId="0" applyNumberFormat="0" applyBorder="0" applyAlignment="0" applyProtection="0"/>
    <xf numFmtId="0" fontId="103" fillId="89" borderId="0" applyNumberFormat="0" applyBorder="0" applyAlignment="0" applyProtection="0"/>
    <xf numFmtId="0" fontId="103" fillId="89" borderId="0" applyNumberFormat="0" applyBorder="0" applyAlignment="0" applyProtection="0"/>
    <xf numFmtId="0" fontId="103" fillId="13" borderId="0" applyNumberFormat="0" applyBorder="0" applyAlignment="0" applyProtection="0"/>
    <xf numFmtId="0" fontId="98" fillId="16" borderId="0" applyNumberFormat="0" applyBorder="0" applyAlignment="0" applyProtection="0"/>
    <xf numFmtId="0" fontId="103" fillId="89" borderId="0" applyNumberFormat="0" applyBorder="0" applyAlignment="0" applyProtection="0"/>
    <xf numFmtId="0" fontId="98" fillId="16" borderId="0" applyNumberFormat="0" applyBorder="0" applyAlignment="0" applyProtection="0"/>
    <xf numFmtId="0" fontId="103" fillId="89" borderId="0" applyNumberFormat="0" applyBorder="0" applyAlignment="0" applyProtection="0"/>
    <xf numFmtId="0" fontId="103" fillId="13" borderId="0" applyNumberFormat="0" applyBorder="0" applyAlignment="0" applyProtection="0"/>
    <xf numFmtId="0" fontId="103" fillId="89" borderId="0" applyNumberFormat="0" applyBorder="0" applyAlignment="0" applyProtection="0"/>
    <xf numFmtId="0" fontId="103" fillId="13" borderId="0" applyNumberFormat="0" applyBorder="0" applyAlignment="0" applyProtection="0"/>
    <xf numFmtId="0" fontId="103" fillId="89" borderId="0" applyNumberFormat="0" applyBorder="0" applyAlignment="0" applyProtection="0"/>
    <xf numFmtId="0" fontId="103" fillId="13" borderId="0" applyNumberFormat="0" applyBorder="0" applyAlignment="0" applyProtection="0"/>
    <xf numFmtId="0" fontId="102" fillId="13" borderId="0" applyNumberFormat="0" applyBorder="0" applyAlignment="0" applyProtection="0"/>
    <xf numFmtId="0" fontId="103" fillId="90" borderId="0" applyNumberFormat="0" applyBorder="0" applyAlignment="0" applyProtection="0"/>
    <xf numFmtId="0" fontId="103" fillId="90" borderId="0" applyNumberFormat="0" applyBorder="0" applyAlignment="0" applyProtection="0"/>
    <xf numFmtId="0" fontId="103" fillId="19" borderId="0" applyNumberFormat="0" applyBorder="0" applyAlignment="0" applyProtection="0"/>
    <xf numFmtId="0" fontId="98" fillId="17" borderId="0" applyNumberFormat="0" applyBorder="0" applyAlignment="0" applyProtection="0"/>
    <xf numFmtId="0" fontId="103" fillId="90" borderId="0" applyNumberFormat="0" applyBorder="0" applyAlignment="0" applyProtection="0"/>
    <xf numFmtId="0" fontId="98" fillId="17" borderId="0" applyNumberFormat="0" applyBorder="0" applyAlignment="0" applyProtection="0"/>
    <xf numFmtId="0" fontId="103" fillId="90" borderId="0" applyNumberFormat="0" applyBorder="0" applyAlignment="0" applyProtection="0"/>
    <xf numFmtId="0" fontId="103" fillId="19" borderId="0" applyNumberFormat="0" applyBorder="0" applyAlignment="0" applyProtection="0"/>
    <xf numFmtId="0" fontId="103" fillId="90" borderId="0" applyNumberFormat="0" applyBorder="0" applyAlignment="0" applyProtection="0"/>
    <xf numFmtId="0" fontId="103" fillId="19" borderId="0" applyNumberFormat="0" applyBorder="0" applyAlignment="0" applyProtection="0"/>
    <xf numFmtId="0" fontId="103" fillId="90" borderId="0" applyNumberFormat="0" applyBorder="0" applyAlignment="0" applyProtection="0"/>
    <xf numFmtId="0" fontId="103" fillId="19" borderId="0" applyNumberFormat="0" applyBorder="0" applyAlignment="0" applyProtection="0"/>
    <xf numFmtId="0" fontId="102" fillId="19" borderId="0" applyNumberFormat="0" applyBorder="0" applyAlignment="0" applyProtection="0"/>
    <xf numFmtId="0" fontId="102" fillId="91" borderId="0" applyNumberFormat="0" applyBorder="0" applyAlignment="0" applyProtection="0"/>
    <xf numFmtId="0" fontId="103" fillId="91" borderId="0" applyNumberFormat="0" applyBorder="0" applyAlignment="0" applyProtection="0"/>
    <xf numFmtId="0" fontId="103" fillId="91" borderId="0" applyNumberFormat="0" applyBorder="0" applyAlignment="0" applyProtection="0"/>
    <xf numFmtId="0" fontId="98" fillId="15" borderId="0" applyNumberFormat="0" applyBorder="0" applyAlignment="0" applyProtection="0"/>
    <xf numFmtId="0" fontId="103" fillId="91" borderId="0" applyNumberFormat="0" applyBorder="0" applyAlignment="0" applyProtection="0"/>
    <xf numFmtId="0" fontId="98" fillId="15" borderId="0" applyNumberFormat="0" applyBorder="0" applyAlignment="0" applyProtection="0"/>
    <xf numFmtId="0" fontId="103" fillId="91" borderId="0" applyNumberFormat="0" applyBorder="0" applyAlignment="0" applyProtection="0"/>
    <xf numFmtId="0" fontId="103" fillId="91" borderId="0" applyNumberFormat="0" applyBorder="0" applyAlignment="0" applyProtection="0"/>
    <xf numFmtId="0" fontId="103" fillId="91" borderId="0" applyNumberFormat="0" applyBorder="0" applyAlignment="0" applyProtection="0"/>
    <xf numFmtId="0" fontId="103" fillId="92" borderId="0" applyNumberFormat="0" applyBorder="0" applyAlignment="0" applyProtection="0"/>
    <xf numFmtId="0" fontId="103" fillId="92" borderId="0" applyNumberFormat="0" applyBorder="0" applyAlignment="0" applyProtection="0"/>
    <xf numFmtId="0" fontId="103" fillId="21" borderId="0" applyNumberFormat="0" applyBorder="0" applyAlignment="0" applyProtection="0"/>
    <xf numFmtId="0" fontId="98" fillId="7" borderId="0" applyNumberFormat="0" applyBorder="0" applyAlignment="0" applyProtection="0"/>
    <xf numFmtId="0" fontId="103" fillId="92" borderId="0" applyNumberFormat="0" applyBorder="0" applyAlignment="0" applyProtection="0"/>
    <xf numFmtId="0" fontId="98" fillId="7" borderId="0" applyNumberFormat="0" applyBorder="0" applyAlignment="0" applyProtection="0"/>
    <xf numFmtId="0" fontId="103" fillId="92" borderId="0" applyNumberFormat="0" applyBorder="0" applyAlignment="0" applyProtection="0"/>
    <xf numFmtId="0" fontId="103" fillId="21" borderId="0" applyNumberFormat="0" applyBorder="0" applyAlignment="0" applyProtection="0"/>
    <xf numFmtId="0" fontId="103" fillId="92" borderId="0" applyNumberFormat="0" applyBorder="0" applyAlignment="0" applyProtection="0"/>
    <xf numFmtId="0" fontId="103" fillId="21" borderId="0" applyNumberFormat="0" applyBorder="0" applyAlignment="0" applyProtection="0"/>
    <xf numFmtId="0" fontId="103" fillId="92" borderId="0" applyNumberFormat="0" applyBorder="0" applyAlignment="0" applyProtection="0"/>
    <xf numFmtId="0" fontId="103" fillId="21" borderId="0" applyNumberFormat="0" applyBorder="0" applyAlignment="0" applyProtection="0"/>
    <xf numFmtId="0" fontId="102" fillId="21" borderId="0" applyNumberFormat="0" applyBorder="0" applyAlignment="0" applyProtection="0"/>
    <xf numFmtId="0" fontId="67" fillId="0" borderId="0"/>
    <xf numFmtId="0" fontId="1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4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5" fillId="3" borderId="0" applyNumberFormat="0" applyBorder="0" applyAlignment="0" applyProtection="0"/>
    <xf numFmtId="0" fontId="104" fillId="9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8" fillId="0" borderId="0"/>
    <xf numFmtId="0" fontId="69" fillId="0" borderId="0">
      <protection locked="0"/>
    </xf>
    <xf numFmtId="0" fontId="69" fillId="0" borderId="0">
      <protection locked="0"/>
    </xf>
    <xf numFmtId="0" fontId="16" fillId="17" borderId="1" applyNumberFormat="0" applyAlignment="0" applyProtection="0"/>
    <xf numFmtId="0" fontId="105" fillId="94" borderId="94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106" fillId="95" borderId="95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107" fillId="0" borderId="9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7" fontId="70" fillId="0" borderId="0"/>
    <xf numFmtId="187" fontId="70" fillId="0" borderId="0"/>
    <xf numFmtId="187" fontId="70" fillId="0" borderId="0"/>
    <xf numFmtId="187" fontId="70" fillId="0" borderId="0"/>
    <xf numFmtId="187" fontId="70" fillId="0" borderId="0"/>
    <xf numFmtId="187" fontId="70" fillId="0" borderId="0"/>
    <xf numFmtId="187" fontId="70" fillId="0" borderId="0"/>
    <xf numFmtId="187" fontId="70" fillId="0" borderId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69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10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2" fillId="9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2" fillId="9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2" fillId="98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2" fillId="9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2" fillId="10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2" fillId="10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9" fillId="102" borderId="94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191" fontId="69" fillId="0" borderId="0">
      <protection locked="0"/>
    </xf>
    <xf numFmtId="192" fontId="69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10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4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7" fontId="6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9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03" fontId="93" fillId="0" borderId="0" applyFont="0" applyFill="0" applyBorder="0" applyAlignment="0" applyProtection="0"/>
    <xf numFmtId="193" fontId="69" fillId="0" borderId="0">
      <protection locked="0"/>
    </xf>
    <xf numFmtId="194" fontId="69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13" fillId="10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5" fontId="72" fillId="0" borderId="0"/>
    <xf numFmtId="196" fontId="73" fillId="0" borderId="0"/>
    <xf numFmtId="0" fontId="1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14" fillId="0" borderId="0"/>
    <xf numFmtId="0" fontId="32" fillId="61" borderId="0"/>
    <xf numFmtId="0" fontId="10" fillId="0" borderId="0"/>
    <xf numFmtId="0" fontId="100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00" fillId="0" borderId="0"/>
    <xf numFmtId="0" fontId="10" fillId="0" borderId="0"/>
    <xf numFmtId="0" fontId="100" fillId="0" borderId="0"/>
    <xf numFmtId="0" fontId="97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14" fillId="0" borderId="0"/>
    <xf numFmtId="0" fontId="114" fillId="0" borderId="0"/>
    <xf numFmtId="0" fontId="39" fillId="0" borderId="0"/>
    <xf numFmtId="0" fontId="10" fillId="0" borderId="0"/>
    <xf numFmtId="0" fontId="100" fillId="0" borderId="0"/>
    <xf numFmtId="0" fontId="32" fillId="61" borderId="0"/>
    <xf numFmtId="0" fontId="114" fillId="0" borderId="0"/>
    <xf numFmtId="0" fontId="114" fillId="0" borderId="0"/>
    <xf numFmtId="0" fontId="114" fillId="0" borderId="0"/>
    <xf numFmtId="0" fontId="10" fillId="0" borderId="0"/>
    <xf numFmtId="0" fontId="10" fillId="0" borderId="0"/>
    <xf numFmtId="0" fontId="114" fillId="0" borderId="0"/>
    <xf numFmtId="0" fontId="32" fillId="61" borderId="0"/>
    <xf numFmtId="0" fontId="10" fillId="0" borderId="0"/>
    <xf numFmtId="0" fontId="115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5" borderId="97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18" fillId="17" borderId="8" applyNumberFormat="0" applyAlignment="0" applyProtection="0"/>
    <xf numFmtId="0" fontId="74" fillId="0" borderId="0"/>
    <xf numFmtId="9" fontId="6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2" fontId="69" fillId="0" borderId="0">
      <protection locked="0"/>
    </xf>
    <xf numFmtId="197" fontId="69" fillId="0" borderId="0">
      <protection locked="0"/>
    </xf>
    <xf numFmtId="0" fontId="74" fillId="0" borderId="0"/>
    <xf numFmtId="0" fontId="74" fillId="0" borderId="0"/>
    <xf numFmtId="3" fontId="10" fillId="0" borderId="0" applyFill="0" applyBorder="0" applyAlignment="0" applyProtection="0"/>
    <xf numFmtId="0" fontId="74" fillId="0" borderId="0"/>
    <xf numFmtId="0" fontId="116" fillId="94" borderId="9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5" fontId="72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9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22" fillId="0" borderId="10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8" fillId="0" borderId="10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3" fillId="0" borderId="102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8" fontId="75" fillId="0" borderId="0" applyFont="0" applyFill="0" applyBorder="0" applyAlignment="0" applyProtection="0"/>
    <xf numFmtId="199" fontId="7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100" fillId="0" borderId="0" applyFont="0" applyFill="0" applyBorder="0" applyAlignment="0" applyProtection="0"/>
    <xf numFmtId="0" fontId="100" fillId="105" borderId="97" applyNumberFormat="0" applyFont="0" applyAlignment="0" applyProtection="0"/>
    <xf numFmtId="0" fontId="100" fillId="75" borderId="0" applyNumberFormat="0" applyBorder="0" applyAlignment="0" applyProtection="0"/>
    <xf numFmtId="0" fontId="100" fillId="81" borderId="0" applyNumberFormat="0" applyBorder="0" applyAlignment="0" applyProtection="0"/>
    <xf numFmtId="0" fontId="100" fillId="76" borderId="0" applyNumberFormat="0" applyBorder="0" applyAlignment="0" applyProtection="0"/>
    <xf numFmtId="0" fontId="100" fillId="82" borderId="0" applyNumberFormat="0" applyBorder="0" applyAlignment="0" applyProtection="0"/>
    <xf numFmtId="0" fontId="100" fillId="77" borderId="0" applyNumberFormat="0" applyBorder="0" applyAlignment="0" applyProtection="0"/>
    <xf numFmtId="0" fontId="100" fillId="83" borderId="0" applyNumberFormat="0" applyBorder="0" applyAlignment="0" applyProtection="0"/>
    <xf numFmtId="0" fontId="102" fillId="89" borderId="0" applyNumberFormat="0" applyBorder="0" applyAlignment="0" applyProtection="0"/>
    <xf numFmtId="0" fontId="100" fillId="78" borderId="0" applyNumberFormat="0" applyBorder="0" applyAlignment="0" applyProtection="0"/>
    <xf numFmtId="0" fontId="100" fillId="84" borderId="0" applyNumberFormat="0" applyBorder="0" applyAlignment="0" applyProtection="0"/>
    <xf numFmtId="0" fontId="102" fillId="90" borderId="0" applyNumberFormat="0" applyBorder="0" applyAlignment="0" applyProtection="0"/>
    <xf numFmtId="0" fontId="100" fillId="79" borderId="0" applyNumberFormat="0" applyBorder="0" applyAlignment="0" applyProtection="0"/>
    <xf numFmtId="0" fontId="100" fillId="85" borderId="0" applyNumberFormat="0" applyBorder="0" applyAlignment="0" applyProtection="0"/>
    <xf numFmtId="0" fontId="100" fillId="80" borderId="0" applyNumberFormat="0" applyBorder="0" applyAlignment="0" applyProtection="0"/>
    <xf numFmtId="0" fontId="100" fillId="86" borderId="0" applyNumberFormat="0" applyBorder="0" applyAlignment="0" applyProtection="0"/>
    <xf numFmtId="0" fontId="102" fillId="92" borderId="0" applyNumberFormat="0" applyBorder="0" applyAlignment="0" applyProtection="0"/>
    <xf numFmtId="0" fontId="97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100" fillId="75" borderId="0" applyNumberFormat="0" applyBorder="0" applyAlignment="0" applyProtection="0"/>
    <xf numFmtId="0" fontId="13" fillId="3" borderId="0" applyNumberFormat="0" applyBorder="0" applyAlignment="0" applyProtection="0"/>
    <xf numFmtId="0" fontId="100" fillId="76" borderId="0" applyNumberFormat="0" applyBorder="0" applyAlignment="0" applyProtection="0"/>
    <xf numFmtId="0" fontId="13" fillId="4" borderId="0" applyNumberFormat="0" applyBorder="0" applyAlignment="0" applyProtection="0"/>
    <xf numFmtId="0" fontId="100" fillId="77" borderId="0" applyNumberFormat="0" applyBorder="0" applyAlignment="0" applyProtection="0"/>
    <xf numFmtId="0" fontId="13" fillId="5" borderId="0" applyNumberFormat="0" applyBorder="0" applyAlignment="0" applyProtection="0"/>
    <xf numFmtId="0" fontId="100" fillId="7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00" fillId="8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164" fontId="100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164" fontId="100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6" fontId="13" fillId="0" borderId="0" applyFont="0" applyFill="0" applyBorder="0" applyAlignment="0" applyProtection="0"/>
    <xf numFmtId="20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164" fontId="10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164" fontId="100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0" fillId="0" borderId="0"/>
    <xf numFmtId="0" fontId="100" fillId="0" borderId="0"/>
    <xf numFmtId="0" fontId="100" fillId="0" borderId="0"/>
    <xf numFmtId="0" fontId="10" fillId="0" borderId="0"/>
    <xf numFmtId="0" fontId="114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3" fontId="29" fillId="0" borderId="0" applyFont="0" applyFill="0" applyBorder="0" applyAlignment="0" applyProtection="0"/>
    <xf numFmtId="20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4" applyNumberFormat="0" applyFill="0" applyAlignment="0" applyProtection="0"/>
    <xf numFmtId="206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6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6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6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01" fillId="86" borderId="0" applyNumberFormat="0" applyBorder="0" applyAlignment="0" applyProtection="0"/>
    <xf numFmtId="0" fontId="101" fillId="85" borderId="0" applyNumberFormat="0" applyBorder="0" applyAlignment="0" applyProtection="0"/>
    <xf numFmtId="0" fontId="101" fillId="84" borderId="0" applyNumberFormat="0" applyBorder="0" applyAlignment="0" applyProtection="0"/>
    <xf numFmtId="0" fontId="101" fillId="83" borderId="0" applyNumberFormat="0" applyBorder="0" applyAlignment="0" applyProtection="0"/>
    <xf numFmtId="0" fontId="101" fillId="82" borderId="0" applyNumberFormat="0" applyBorder="0" applyAlignment="0" applyProtection="0"/>
    <xf numFmtId="0" fontId="101" fillId="81" borderId="0" applyNumberFormat="0" applyBorder="0" applyAlignment="0" applyProtection="0"/>
    <xf numFmtId="0" fontId="101" fillId="80" borderId="0" applyNumberFormat="0" applyBorder="0" applyAlignment="0" applyProtection="0"/>
    <xf numFmtId="0" fontId="101" fillId="79" borderId="0" applyNumberFormat="0" applyBorder="0" applyAlignment="0" applyProtection="0"/>
    <xf numFmtId="0" fontId="101" fillId="78" borderId="0" applyNumberFormat="0" applyBorder="0" applyAlignment="0" applyProtection="0"/>
    <xf numFmtId="0" fontId="101" fillId="77" borderId="0" applyNumberFormat="0" applyBorder="0" applyAlignment="0" applyProtection="0"/>
    <xf numFmtId="0" fontId="101" fillId="76" borderId="0" applyNumberFormat="0" applyBorder="0" applyAlignment="0" applyProtection="0"/>
    <xf numFmtId="0" fontId="101" fillId="75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7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7" fillId="0" borderId="0" applyNumberFormat="0" applyFill="0" applyBorder="0">
      <alignment vertical="center"/>
    </xf>
    <xf numFmtId="0" fontId="97" fillId="0" borderId="0" applyNumberFormat="0" applyFill="0" applyBorder="0">
      <alignment vertical="center"/>
    </xf>
    <xf numFmtId="0" fontId="97" fillId="0" borderId="0" applyNumberFormat="0" applyFill="0" applyBorder="0">
      <alignment vertical="center"/>
    </xf>
    <xf numFmtId="0" fontId="97" fillId="0" borderId="0" applyNumberFormat="0" applyFill="0" applyBorder="0">
      <alignment vertical="center"/>
    </xf>
    <xf numFmtId="0" fontId="97" fillId="0" borderId="0" applyNumberFormat="0" applyFill="0" applyBorder="0">
      <alignment vertical="center"/>
    </xf>
  </cellStyleXfs>
  <cellXfs count="1450">
    <xf numFmtId="0" fontId="0" fillId="0" borderId="0" xfId="0"/>
    <xf numFmtId="0" fontId="63" fillId="0" borderId="0" xfId="0" applyFont="1"/>
    <xf numFmtId="3" fontId="6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5" fillId="0" borderId="0" xfId="0" applyFont="1"/>
    <xf numFmtId="3" fontId="65" fillId="0" borderId="0" xfId="0" applyNumberFormat="1" applyFont="1"/>
    <xf numFmtId="3" fontId="64" fillId="0" borderId="0" xfId="0" applyNumberFormat="1" applyFont="1"/>
    <xf numFmtId="0" fontId="63" fillId="0" borderId="0" xfId="0" applyFont="1" applyAlignment="1">
      <alignment vertical="center"/>
    </xf>
    <xf numFmtId="0" fontId="63" fillId="0" borderId="0" xfId="0" applyFont="1" applyBorder="1"/>
    <xf numFmtId="184" fontId="32" fillId="0" borderId="2" xfId="2288" applyNumberFormat="1" applyFont="1">
      <alignment horizontal="right" vertical="center"/>
    </xf>
    <xf numFmtId="0" fontId="58" fillId="0" borderId="0" xfId="1541" applyFont="1" applyAlignment="1">
      <alignment horizontal="left"/>
    </xf>
    <xf numFmtId="0" fontId="58" fillId="0" borderId="0" xfId="1541" applyFont="1"/>
    <xf numFmtId="3" fontId="58" fillId="0" borderId="0" xfId="1541" applyNumberFormat="1" applyFont="1"/>
    <xf numFmtId="0" fontId="11" fillId="0" borderId="0" xfId="1541" applyFont="1"/>
    <xf numFmtId="0" fontId="66" fillId="0" borderId="0" xfId="0" applyFont="1" applyAlignment="1">
      <alignment vertical="center"/>
    </xf>
    <xf numFmtId="0" fontId="63" fillId="0" borderId="0" xfId="0" applyFont="1" applyAlignment="1">
      <alignment horizontal="right" vertical="center"/>
    </xf>
    <xf numFmtId="0" fontId="58" fillId="0" borderId="0" xfId="0" applyFont="1" applyFill="1" applyBorder="1" applyAlignment="1"/>
    <xf numFmtId="0" fontId="58" fillId="0" borderId="0" xfId="0" applyFont="1"/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justify" vertical="top" wrapText="1"/>
    </xf>
    <xf numFmtId="0" fontId="58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9" fontId="58" fillId="0" borderId="0" xfId="0" applyNumberFormat="1" applyFont="1" applyBorder="1" applyAlignment="1">
      <alignment horizontal="left"/>
    </xf>
    <xf numFmtId="169" fontId="58" fillId="0" borderId="0" xfId="0" applyNumberFormat="1" applyFont="1" applyAlignment="1">
      <alignment horizontal="left"/>
    </xf>
    <xf numFmtId="170" fontId="11" fillId="0" borderId="0" xfId="1370" applyFont="1"/>
    <xf numFmtId="0" fontId="77" fillId="70" borderId="35" xfId="0" applyFont="1" applyFill="1" applyBorder="1" applyAlignment="1">
      <alignment horizontal="right"/>
    </xf>
    <xf numFmtId="14" fontId="77" fillId="70" borderId="36" xfId="0" applyNumberFormat="1" applyFont="1" applyFill="1" applyBorder="1"/>
    <xf numFmtId="0" fontId="62" fillId="70" borderId="37" xfId="0" applyFont="1" applyFill="1" applyBorder="1"/>
    <xf numFmtId="0" fontId="77" fillId="70" borderId="38" xfId="0" applyFont="1" applyFill="1" applyBorder="1" applyAlignment="1">
      <alignment horizontal="right"/>
    </xf>
    <xf numFmtId="0" fontId="62" fillId="70" borderId="38" xfId="0" applyFont="1" applyFill="1" applyBorder="1"/>
    <xf numFmtId="0" fontId="62" fillId="70" borderId="0" xfId="0" applyFont="1" applyFill="1" applyBorder="1"/>
    <xf numFmtId="10" fontId="62" fillId="70" borderId="39" xfId="0" applyNumberFormat="1" applyFont="1" applyFill="1" applyBorder="1"/>
    <xf numFmtId="0" fontId="77" fillId="70" borderId="0" xfId="0" applyFont="1" applyFill="1" applyBorder="1"/>
    <xf numFmtId="10" fontId="77" fillId="70" borderId="39" xfId="0" applyNumberFormat="1" applyFont="1" applyFill="1" applyBorder="1"/>
    <xf numFmtId="10" fontId="62" fillId="70" borderId="39" xfId="1611" applyNumberFormat="1" applyFont="1" applyFill="1" applyBorder="1"/>
    <xf numFmtId="0" fontId="62" fillId="70" borderId="40" xfId="0" applyFont="1" applyFill="1" applyBorder="1"/>
    <xf numFmtId="0" fontId="77" fillId="70" borderId="41" xfId="0" applyFont="1" applyFill="1" applyBorder="1"/>
    <xf numFmtId="10" fontId="77" fillId="70" borderId="42" xfId="0" applyNumberFormat="1" applyFont="1" applyFill="1" applyBorder="1"/>
    <xf numFmtId="0" fontId="11" fillId="0" borderId="0" xfId="0" applyFont="1" applyFill="1" applyBorder="1" applyAlignment="1">
      <alignment horizontal="right" wrapText="1"/>
    </xf>
    <xf numFmtId="184" fontId="32" fillId="0" borderId="2" xfId="2295" applyNumberFormat="1">
      <alignment horizontal="right" vertical="center"/>
    </xf>
    <xf numFmtId="0" fontId="11" fillId="0" borderId="29" xfId="1520" applyFont="1" applyFill="1" applyBorder="1" applyAlignment="1">
      <alignment horizontal="left" vertical="center" indent="3"/>
    </xf>
    <xf numFmtId="0" fontId="11" fillId="0" borderId="1" xfId="1520" applyFont="1" applyFill="1" applyBorder="1" applyAlignment="1">
      <alignment horizontal="center" vertical="center"/>
    </xf>
    <xf numFmtId="3" fontId="11" fillId="0" borderId="1" xfId="1520" applyNumberFormat="1" applyFont="1" applyFill="1" applyBorder="1" applyAlignment="1">
      <alignment vertical="center"/>
    </xf>
    <xf numFmtId="3" fontId="11" fillId="0" borderId="30" xfId="1520" applyNumberFormat="1" applyFont="1" applyFill="1" applyBorder="1" applyAlignment="1">
      <alignment vertical="center"/>
    </xf>
    <xf numFmtId="49" fontId="11" fillId="0" borderId="1" xfId="1520" applyNumberFormat="1" applyFont="1" applyFill="1" applyBorder="1" applyAlignment="1">
      <alignment horizontal="center" vertical="center"/>
    </xf>
    <xf numFmtId="0" fontId="58" fillId="69" borderId="29" xfId="1520" applyFont="1" applyFill="1" applyBorder="1" applyAlignment="1">
      <alignment vertical="center"/>
    </xf>
    <xf numFmtId="0" fontId="58" fillId="69" borderId="1" xfId="1520" applyFont="1" applyFill="1" applyBorder="1" applyAlignment="1">
      <alignment horizontal="left" vertical="center" indent="3"/>
    </xf>
    <xf numFmtId="0" fontId="11" fillId="0" borderId="1" xfId="1520" applyFont="1" applyFill="1" applyBorder="1" applyAlignment="1">
      <alignment horizontal="left" vertical="center" indent="3"/>
    </xf>
    <xf numFmtId="0" fontId="58" fillId="0" borderId="1" xfId="1520" applyFont="1" applyFill="1" applyBorder="1" applyAlignment="1">
      <alignment horizontal="center" vertical="center"/>
    </xf>
    <xf numFmtId="0" fontId="58" fillId="0" borderId="29" xfId="1533" applyFont="1" applyFill="1" applyBorder="1" applyAlignment="1">
      <alignment horizontal="left" vertical="center"/>
    </xf>
    <xf numFmtId="0" fontId="58" fillId="0" borderId="1" xfId="1536" applyFont="1" applyFill="1" applyBorder="1" applyAlignment="1">
      <alignment horizontal="center" vertical="center"/>
    </xf>
    <xf numFmtId="3" fontId="58" fillId="0" borderId="1" xfId="1520" applyNumberFormat="1" applyFont="1" applyFill="1" applyBorder="1" applyAlignment="1">
      <alignment vertical="center"/>
    </xf>
    <xf numFmtId="3" fontId="58" fillId="0" borderId="30" xfId="1520" applyNumberFormat="1" applyFont="1" applyFill="1" applyBorder="1" applyAlignment="1">
      <alignment vertical="center"/>
    </xf>
    <xf numFmtId="0" fontId="11" fillId="0" borderId="29" xfId="1520" applyFont="1" applyFill="1" applyBorder="1" applyAlignment="1">
      <alignment vertical="center"/>
    </xf>
    <xf numFmtId="0" fontId="58" fillId="0" borderId="46" xfId="1520" applyFont="1" applyFill="1" applyBorder="1" applyAlignment="1">
      <alignment vertical="center"/>
    </xf>
    <xf numFmtId="0" fontId="58" fillId="0" borderId="29" xfId="1533" applyFont="1" applyFill="1" applyBorder="1" applyAlignment="1">
      <alignment vertical="center"/>
    </xf>
    <xf numFmtId="3" fontId="11" fillId="0" borderId="47" xfId="0" applyNumberFormat="1" applyFont="1" applyFill="1" applyBorder="1" applyAlignment="1">
      <alignment horizontal="right" vertical="center" wrapText="1"/>
    </xf>
    <xf numFmtId="0" fontId="58" fillId="69" borderId="29" xfId="1484" applyFont="1" applyFill="1" applyBorder="1" applyAlignment="1">
      <alignment horizontal="left" vertical="center" wrapText="1"/>
    </xf>
    <xf numFmtId="3" fontId="58" fillId="69" borderId="1" xfId="1484" applyNumberFormat="1" applyFont="1" applyFill="1" applyBorder="1" applyAlignment="1">
      <alignment horizontal="right" vertical="center"/>
    </xf>
    <xf numFmtId="3" fontId="58" fillId="69" borderId="1" xfId="1484" applyNumberFormat="1" applyFont="1" applyFill="1" applyBorder="1" applyAlignment="1">
      <alignment horizontal="center" vertical="center" wrapText="1"/>
    </xf>
    <xf numFmtId="3" fontId="11" fillId="0" borderId="1" xfId="1484" applyNumberFormat="1" applyFont="1" applyFill="1" applyBorder="1" applyAlignment="1">
      <alignment horizontal="right" vertical="center"/>
    </xf>
    <xf numFmtId="3" fontId="11" fillId="69" borderId="1" xfId="1484" applyNumberFormat="1" applyFont="1" applyFill="1" applyBorder="1" applyAlignment="1">
      <alignment horizontal="center" vertical="center" wrapText="1"/>
    </xf>
    <xf numFmtId="3" fontId="11" fillId="0" borderId="1" xfId="1484" applyNumberFormat="1" applyFont="1" applyFill="1" applyBorder="1" applyAlignment="1">
      <alignment horizontal="right" vertical="center" wrapText="1"/>
    </xf>
    <xf numFmtId="0" fontId="11" fillId="69" borderId="29" xfId="1484" applyFont="1" applyFill="1" applyBorder="1" applyAlignment="1">
      <alignment vertical="center" wrapText="1"/>
    </xf>
    <xf numFmtId="0" fontId="11" fillId="0" borderId="0" xfId="1520" applyFont="1" applyFill="1" applyBorder="1"/>
    <xf numFmtId="3" fontId="11" fillId="0" borderId="0" xfId="1520" applyNumberFormat="1" applyFont="1" applyFill="1" applyBorder="1"/>
    <xf numFmtId="0" fontId="58" fillId="0" borderId="0" xfId="1520" applyFont="1" applyFill="1" applyBorder="1"/>
    <xf numFmtId="0" fontId="58" fillId="0" borderId="29" xfId="1520" applyFont="1" applyFill="1" applyBorder="1" applyAlignment="1">
      <alignment horizontal="left" vertical="center" indent="1"/>
    </xf>
    <xf numFmtId="3" fontId="11" fillId="0" borderId="1" xfId="1520" quotePrefix="1" applyNumberFormat="1" applyFont="1" applyFill="1" applyBorder="1" applyAlignment="1">
      <alignment horizontal="center" vertical="center"/>
    </xf>
    <xf numFmtId="0" fontId="11" fillId="0" borderId="1" xfId="1520" applyFont="1" applyFill="1" applyBorder="1" applyAlignment="1">
      <alignment vertical="center"/>
    </xf>
    <xf numFmtId="0" fontId="11" fillId="0" borderId="30" xfId="1520" applyFont="1" applyFill="1" applyBorder="1" applyAlignment="1">
      <alignment vertical="center"/>
    </xf>
    <xf numFmtId="0" fontId="78" fillId="0" borderId="0" xfId="1520" applyFont="1" applyFill="1"/>
    <xf numFmtId="0" fontId="11" fillId="0" borderId="0" xfId="1520" applyFont="1" applyFill="1" applyBorder="1" applyAlignment="1">
      <alignment horizontal="left" vertical="center" indent="1"/>
    </xf>
    <xf numFmtId="0" fontId="11" fillId="0" borderId="0" xfId="1520" applyFont="1" applyFill="1" applyBorder="1" applyAlignment="1">
      <alignment horizontal="left" vertical="center" indent="2"/>
    </xf>
    <xf numFmtId="3" fontId="11" fillId="0" borderId="0" xfId="1520" applyNumberFormat="1" applyFont="1" applyFill="1" applyBorder="1" applyAlignment="1">
      <alignment vertical="center"/>
    </xf>
    <xf numFmtId="0" fontId="58" fillId="0" borderId="1" xfId="1520" applyFont="1" applyFill="1" applyBorder="1" applyAlignment="1">
      <alignment horizontal="left" vertical="center" indent="2"/>
    </xf>
    <xf numFmtId="3" fontId="65" fillId="0" borderId="0" xfId="1520" applyNumberFormat="1" applyFont="1" applyFill="1" applyBorder="1"/>
    <xf numFmtId="3" fontId="79" fillId="0" borderId="0" xfId="0" applyNumberFormat="1" applyFont="1"/>
    <xf numFmtId="0" fontId="11" fillId="0" borderId="0" xfId="1520" applyFont="1" applyAlignment="1"/>
    <xf numFmtId="0" fontId="11" fillId="0" borderId="0" xfId="1520" applyFont="1" applyAlignment="1">
      <alignment horizontal="center"/>
    </xf>
    <xf numFmtId="3" fontId="11" fillId="0" borderId="0" xfId="1520" applyNumberFormat="1" applyFont="1" applyAlignment="1"/>
    <xf numFmtId="0" fontId="11" fillId="0" borderId="0" xfId="1520" applyFont="1" applyFill="1" applyAlignment="1"/>
    <xf numFmtId="0" fontId="11" fillId="0" borderId="30" xfId="1544" applyFont="1" applyBorder="1" applyAlignment="1">
      <alignment horizontal="left" vertical="center" wrapText="1"/>
    </xf>
    <xf numFmtId="0" fontId="11" fillId="0" borderId="50" xfId="1544" applyFont="1" applyFill="1" applyBorder="1" applyAlignment="1">
      <alignment horizontal="left" vertical="center" wrapText="1"/>
    </xf>
    <xf numFmtId="0" fontId="11" fillId="0" borderId="51" xfId="1544" applyFont="1" applyBorder="1" applyAlignment="1">
      <alignment horizontal="left" vertical="center" wrapText="1"/>
    </xf>
    <xf numFmtId="0" fontId="11" fillId="0" borderId="34" xfId="1544" applyFont="1" applyFill="1" applyBorder="1" applyAlignment="1">
      <alignment horizontal="left" vertical="center" wrapText="1"/>
    </xf>
    <xf numFmtId="0" fontId="11" fillId="0" borderId="31" xfId="1544" applyFont="1" applyBorder="1" applyAlignment="1">
      <alignment horizontal="left" vertical="center" wrapText="1"/>
    </xf>
    <xf numFmtId="0" fontId="11" fillId="0" borderId="0" xfId="1544" applyFont="1" applyFill="1" applyBorder="1" applyAlignment="1">
      <alignment horizontal="left" vertical="center" wrapText="1"/>
    </xf>
    <xf numFmtId="0" fontId="11" fillId="0" borderId="0" xfId="1544" applyFont="1" applyBorder="1" applyAlignment="1">
      <alignment horizontal="left" vertical="center" wrapText="1"/>
    </xf>
    <xf numFmtId="0" fontId="65" fillId="0" borderId="0" xfId="1519" applyFont="1"/>
    <xf numFmtId="0" fontId="11" fillId="0" borderId="0" xfId="1519" applyFont="1"/>
    <xf numFmtId="0" fontId="58" fillId="0" borderId="0" xfId="1519" applyFont="1"/>
    <xf numFmtId="0" fontId="11" fillId="0" borderId="29" xfId="1519" applyFont="1" applyBorder="1" applyAlignment="1">
      <alignment vertical="center" wrapText="1"/>
    </xf>
    <xf numFmtId="0" fontId="11" fillId="0" borderId="1" xfId="1519" applyFont="1" applyBorder="1" applyAlignment="1">
      <alignment vertical="center" wrapText="1"/>
    </xf>
    <xf numFmtId="178" fontId="11" fillId="0" borderId="1" xfId="1519" applyNumberFormat="1" applyFont="1" applyBorder="1" applyAlignment="1">
      <alignment vertical="center" wrapText="1"/>
    </xf>
    <xf numFmtId="0" fontId="11" fillId="0" borderId="34" xfId="1519" applyFont="1" applyBorder="1" applyAlignment="1">
      <alignment vertical="center" wrapText="1"/>
    </xf>
    <xf numFmtId="0" fontId="11" fillId="0" borderId="52" xfId="1519" applyFont="1" applyBorder="1" applyAlignment="1">
      <alignment vertical="center" wrapText="1"/>
    </xf>
    <xf numFmtId="178" fontId="11" fillId="0" borderId="52" xfId="1519" applyNumberFormat="1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6" fontId="80" fillId="0" borderId="1" xfId="0" applyNumberFormat="1" applyFont="1" applyBorder="1" applyAlignment="1">
      <alignment vertical="center"/>
    </xf>
    <xf numFmtId="3" fontId="80" fillId="0" borderId="1" xfId="0" applyNumberFormat="1" applyFont="1" applyBorder="1" applyAlignment="1">
      <alignment vertical="center"/>
    </xf>
    <xf numFmtId="3" fontId="80" fillId="0" borderId="30" xfId="0" applyNumberFormat="1" applyFont="1" applyBorder="1" applyAlignment="1">
      <alignment vertical="center"/>
    </xf>
    <xf numFmtId="0" fontId="80" fillId="0" borderId="0" xfId="0" applyFont="1"/>
    <xf numFmtId="3" fontId="80" fillId="0" borderId="0" xfId="0" applyNumberFormat="1" applyFont="1"/>
    <xf numFmtId="0" fontId="58" fillId="73" borderId="25" xfId="1" applyFont="1" applyFill="1" applyBorder="1" applyAlignment="1">
      <alignment vertical="center" wrapText="1"/>
    </xf>
    <xf numFmtId="0" fontId="80" fillId="0" borderId="0" xfId="0" applyFont="1" applyAlignment="1">
      <alignment vertical="center"/>
    </xf>
    <xf numFmtId="172" fontId="58" fillId="73" borderId="43" xfId="1" applyNumberFormat="1" applyFont="1" applyFill="1" applyBorder="1" applyAlignment="1">
      <alignment horizontal="center" vertical="center" wrapText="1"/>
    </xf>
    <xf numFmtId="172" fontId="58" fillId="73" borderId="25" xfId="1" applyNumberFormat="1" applyFont="1" applyFill="1" applyBorder="1" applyAlignment="1">
      <alignment horizontal="center" vertical="center" wrapText="1"/>
    </xf>
    <xf numFmtId="0" fontId="58" fillId="73" borderId="44" xfId="1" applyFont="1" applyFill="1" applyBorder="1" applyAlignment="1">
      <alignment horizontal="center" vertical="center" wrapText="1"/>
    </xf>
    <xf numFmtId="0" fontId="80" fillId="0" borderId="0" xfId="0" applyFont="1" applyFill="1"/>
    <xf numFmtId="0" fontId="11" fillId="0" borderId="29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3" fontId="11" fillId="0" borderId="30" xfId="1" applyNumberFormat="1" applyFont="1" applyBorder="1" applyAlignment="1">
      <alignment horizontal="right" vertical="center" wrapText="1"/>
    </xf>
    <xf numFmtId="3" fontId="80" fillId="0" borderId="0" xfId="0" applyNumberFormat="1" applyFont="1" applyFill="1"/>
    <xf numFmtId="17" fontId="80" fillId="0" borderId="0" xfId="0" applyNumberFormat="1" applyFont="1" applyAlignment="1">
      <alignment horizontal="left"/>
    </xf>
    <xf numFmtId="3" fontId="82" fillId="0" borderId="0" xfId="0" applyNumberFormat="1" applyFont="1" applyFill="1"/>
    <xf numFmtId="0" fontId="82" fillId="0" borderId="0" xfId="0" applyFont="1"/>
    <xf numFmtId="14" fontId="80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34" xfId="0" applyFont="1" applyBorder="1" applyAlignment="1">
      <alignment vertical="center"/>
    </xf>
    <xf numFmtId="0" fontId="11" fillId="0" borderId="29" xfId="1541" applyFont="1" applyBorder="1" applyAlignment="1">
      <alignment vertical="center" wrapText="1"/>
    </xf>
    <xf numFmtId="3" fontId="11" fillId="0" borderId="1" xfId="1541" applyNumberFormat="1" applyFont="1" applyBorder="1" applyAlignment="1">
      <alignment horizontal="right" vertical="center"/>
    </xf>
    <xf numFmtId="3" fontId="11" fillId="0" borderId="30" xfId="1541" applyNumberFormat="1" applyFont="1" applyBorder="1" applyAlignment="1">
      <alignment horizontal="right" vertical="center"/>
    </xf>
    <xf numFmtId="3" fontId="11" fillId="0" borderId="1" xfId="1541" applyNumberFormat="1" applyFont="1" applyBorder="1" applyAlignment="1">
      <alignment horizontal="center" vertical="center"/>
    </xf>
    <xf numFmtId="3" fontId="82" fillId="0" borderId="0" xfId="0" applyNumberFormat="1" applyFont="1"/>
    <xf numFmtId="183" fontId="11" fillId="0" borderId="0" xfId="1356" applyNumberFormat="1" applyFont="1"/>
    <xf numFmtId="0" fontId="76" fillId="0" borderId="29" xfId="0" applyFont="1" applyFill="1" applyBorder="1" applyAlignment="1">
      <alignment vertical="center"/>
    </xf>
    <xf numFmtId="0" fontId="65" fillId="0" borderId="0" xfId="0" applyFont="1" applyAlignment="1">
      <alignment horizontal="center"/>
    </xf>
    <xf numFmtId="169" fontId="81" fillId="0" borderId="0" xfId="0" applyNumberFormat="1" applyFont="1"/>
    <xf numFmtId="0" fontId="81" fillId="0" borderId="0" xfId="0" applyFont="1" applyAlignment="1">
      <alignment horizontal="right"/>
    </xf>
    <xf numFmtId="0" fontId="76" fillId="0" borderId="1" xfId="0" applyFont="1" applyFill="1" applyBorder="1" applyAlignment="1">
      <alignment horizontal="left" vertical="center"/>
    </xf>
    <xf numFmtId="3" fontId="11" fillId="0" borderId="1" xfId="1541" applyNumberFormat="1" applyFont="1" applyBorder="1" applyAlignment="1">
      <alignment horizontal="left" vertical="center"/>
    </xf>
    <xf numFmtId="3" fontId="83" fillId="0" borderId="0" xfId="0" applyNumberFormat="1" applyFont="1"/>
    <xf numFmtId="0" fontId="11" fillId="0" borderId="29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8" fillId="0" borderId="0" xfId="1484" applyFont="1"/>
    <xf numFmtId="0" fontId="11" fillId="0" borderId="0" xfId="1484" applyFont="1"/>
    <xf numFmtId="175" fontId="11" fillId="0" borderId="0" xfId="1370" applyNumberFormat="1" applyFont="1"/>
    <xf numFmtId="3" fontId="65" fillId="0" borderId="0" xfId="1484" applyNumberFormat="1" applyFont="1"/>
    <xf numFmtId="0" fontId="11" fillId="0" borderId="0" xfId="1484" applyFont="1" applyFill="1"/>
    <xf numFmtId="0" fontId="58" fillId="0" borderId="0" xfId="0" applyFont="1" applyFill="1" applyBorder="1"/>
    <xf numFmtId="0" fontId="11" fillId="0" borderId="0" xfId="0" applyFont="1" applyFill="1"/>
    <xf numFmtId="3" fontId="58" fillId="0" borderId="1" xfId="0" applyNumberFormat="1" applyFont="1" applyBorder="1" applyAlignment="1">
      <alignment horizontal="right" vertical="center"/>
    </xf>
    <xf numFmtId="3" fontId="58" fillId="0" borderId="30" xfId="0" applyNumberFormat="1" applyFont="1" applyBorder="1" applyAlignment="1">
      <alignment horizontal="right" vertical="center"/>
    </xf>
    <xf numFmtId="3" fontId="65" fillId="0" borderId="0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58" fillId="0" borderId="29" xfId="0" applyFont="1" applyBorder="1" applyAlignment="1">
      <alignment vertical="center" wrapText="1"/>
    </xf>
    <xf numFmtId="171" fontId="11" fillId="0" borderId="0" xfId="0" applyNumberFormat="1" applyFont="1"/>
    <xf numFmtId="0" fontId="58" fillId="0" borderId="0" xfId="0" applyFont="1" applyFill="1"/>
    <xf numFmtId="0" fontId="58" fillId="0" borderId="0" xfId="0" applyFont="1" applyFill="1" applyBorder="1" applyAlignment="1">
      <alignment wrapText="1"/>
    </xf>
    <xf numFmtId="0" fontId="11" fillId="0" borderId="50" xfId="0" applyFont="1" applyBorder="1" applyAlignment="1">
      <alignment vertical="center" wrapText="1"/>
    </xf>
    <xf numFmtId="3" fontId="11" fillId="0" borderId="56" xfId="0" applyNumberFormat="1" applyFont="1" applyBorder="1" applyAlignment="1">
      <alignment horizontal="right" vertical="center"/>
    </xf>
    <xf numFmtId="3" fontId="11" fillId="0" borderId="51" xfId="0" applyNumberFormat="1" applyFont="1" applyBorder="1" applyAlignment="1">
      <alignment horizontal="right" vertical="center"/>
    </xf>
    <xf numFmtId="170" fontId="65" fillId="0" borderId="0" xfId="1370" applyFont="1"/>
    <xf numFmtId="0" fontId="80" fillId="0" borderId="29" xfId="0" applyFont="1" applyBorder="1" applyAlignment="1">
      <alignment horizontal="left" vertical="center"/>
    </xf>
    <xf numFmtId="0" fontId="80" fillId="0" borderId="1" xfId="0" applyFont="1" applyBorder="1" applyAlignment="1">
      <alignment vertical="center"/>
    </xf>
    <xf numFmtId="0" fontId="65" fillId="0" borderId="0" xfId="0" applyFont="1" applyAlignment="1">
      <alignment horizontal="right"/>
    </xf>
    <xf numFmtId="175" fontId="58" fillId="0" borderId="0" xfId="137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3" fontId="11" fillId="0" borderId="57" xfId="0" applyNumberFormat="1" applyFont="1" applyFill="1" applyBorder="1" applyAlignment="1">
      <alignment horizontal="right"/>
    </xf>
    <xf numFmtId="3" fontId="11" fillId="0" borderId="58" xfId="0" applyNumberFormat="1" applyFont="1" applyFill="1" applyBorder="1" applyAlignment="1">
      <alignment horizontal="right" vertical="center" wrapText="1"/>
    </xf>
    <xf numFmtId="3" fontId="65" fillId="0" borderId="0" xfId="0" applyNumberFormat="1" applyFont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1" fillId="0" borderId="5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right" vertical="center"/>
    </xf>
    <xf numFmtId="0" fontId="83" fillId="0" borderId="0" xfId="0" applyFont="1"/>
    <xf numFmtId="0" fontId="58" fillId="73" borderId="25" xfId="0" applyFont="1" applyFill="1" applyBorder="1" applyAlignment="1">
      <alignment vertical="center" wrapText="1"/>
    </xf>
    <xf numFmtId="0" fontId="58" fillId="0" borderId="29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11" fillId="0" borderId="0" xfId="1547" applyFont="1"/>
    <xf numFmtId="0" fontId="11" fillId="0" borderId="0" xfId="1547" applyFont="1" applyFill="1" applyBorder="1"/>
    <xf numFmtId="3" fontId="11" fillId="0" borderId="1" xfId="1547" applyNumberFormat="1" applyFont="1" applyBorder="1" applyAlignment="1">
      <alignment horizontal="right" vertical="center" wrapText="1"/>
    </xf>
    <xf numFmtId="0" fontId="11" fillId="0" borderId="29" xfId="1547" applyFont="1" applyBorder="1" applyAlignment="1">
      <alignment horizontal="justify" vertical="center" wrapText="1"/>
    </xf>
    <xf numFmtId="3" fontId="11" fillId="0" borderId="30" xfId="1547" applyNumberFormat="1" applyFont="1" applyBorder="1" applyAlignment="1">
      <alignment horizontal="right" vertical="center" wrapText="1"/>
    </xf>
    <xf numFmtId="3" fontId="11" fillId="0" borderId="0" xfId="1547" applyNumberFormat="1" applyFont="1"/>
    <xf numFmtId="3" fontId="65" fillId="0" borderId="0" xfId="1547" applyNumberFormat="1" applyFont="1"/>
    <xf numFmtId="3" fontId="11" fillId="0" borderId="1" xfId="1547" applyNumberFormat="1" applyFont="1" applyFill="1" applyBorder="1" applyAlignment="1">
      <alignment horizontal="right" vertical="center" wrapText="1"/>
    </xf>
    <xf numFmtId="3" fontId="11" fillId="0" borderId="30" xfId="1547" applyNumberFormat="1" applyFont="1" applyFill="1" applyBorder="1" applyAlignment="1">
      <alignment horizontal="right" vertical="center" wrapText="1"/>
    </xf>
    <xf numFmtId="0" fontId="11" fillId="0" borderId="0" xfId="1547" applyFont="1" applyBorder="1" applyAlignment="1">
      <alignment horizontal="center"/>
    </xf>
    <xf numFmtId="0" fontId="58" fillId="0" borderId="0" xfId="1547" applyFont="1" applyFill="1" applyBorder="1" applyAlignment="1">
      <alignment horizontal="left" vertical="center" wrapText="1"/>
    </xf>
    <xf numFmtId="3" fontId="65" fillId="0" borderId="0" xfId="1547" applyNumberFormat="1" applyFont="1" applyFill="1" applyBorder="1" applyAlignment="1">
      <alignment horizontal="right" vertical="center" wrapText="1"/>
    </xf>
    <xf numFmtId="3" fontId="65" fillId="0" borderId="0" xfId="1547" applyNumberFormat="1" applyFont="1" applyFill="1"/>
    <xf numFmtId="0" fontId="11" fillId="0" borderId="0" xfId="1547" applyFont="1" applyFill="1"/>
    <xf numFmtId="3" fontId="11" fillId="0" borderId="1" xfId="1547" applyNumberFormat="1" applyFont="1" applyBorder="1" applyAlignment="1">
      <alignment horizontal="center" vertical="center" wrapText="1"/>
    </xf>
    <xf numFmtId="49" fontId="11" fillId="0" borderId="30" xfId="1547" applyNumberFormat="1" applyFont="1" applyBorder="1" applyAlignment="1">
      <alignment horizontal="center" vertical="center" wrapText="1"/>
    </xf>
    <xf numFmtId="0" fontId="11" fillId="0" borderId="50" xfId="1547" applyFont="1" applyBorder="1" applyAlignment="1">
      <alignment horizontal="justify" vertical="center" wrapText="1"/>
    </xf>
    <xf numFmtId="3" fontId="11" fillId="0" borderId="56" xfId="1547" applyNumberFormat="1" applyFont="1" applyBorder="1" applyAlignment="1">
      <alignment horizontal="right" vertical="center" wrapText="1"/>
    </xf>
    <xf numFmtId="3" fontId="11" fillId="0" borderId="51" xfId="1547" applyNumberFormat="1" applyFont="1" applyBorder="1" applyAlignment="1">
      <alignment horizontal="right" vertical="center" wrapText="1"/>
    </xf>
    <xf numFmtId="188" fontId="11" fillId="0" borderId="0" xfId="1356" applyNumberFormat="1" applyFont="1"/>
    <xf numFmtId="186" fontId="11" fillId="0" borderId="1" xfId="1611" applyNumberFormat="1" applyFont="1" applyBorder="1" applyAlignment="1">
      <alignment horizontal="center" vertical="center" wrapText="1"/>
    </xf>
    <xf numFmtId="186" fontId="11" fillId="0" borderId="52" xfId="1611" applyNumberFormat="1" applyFont="1" applyBorder="1" applyAlignment="1">
      <alignment horizontal="center" vertical="center" wrapText="1"/>
    </xf>
    <xf numFmtId="3" fontId="11" fillId="0" borderId="52" xfId="1547" applyNumberFormat="1" applyFont="1" applyBorder="1" applyAlignment="1">
      <alignment horizontal="right" vertical="center" wrapText="1"/>
    </xf>
    <xf numFmtId="3" fontId="11" fillId="0" borderId="31" xfId="1547" applyNumberFormat="1" applyFont="1" applyBorder="1" applyAlignment="1">
      <alignment horizontal="right" vertical="center" wrapText="1"/>
    </xf>
    <xf numFmtId="3" fontId="58" fillId="0" borderId="0" xfId="1547" applyNumberFormat="1" applyFont="1" applyFill="1" applyBorder="1" applyAlignment="1">
      <alignment horizontal="right" vertical="center" wrapText="1"/>
    </xf>
    <xf numFmtId="0" fontId="58" fillId="73" borderId="25" xfId="1547" applyFont="1" applyFill="1" applyBorder="1" applyAlignment="1">
      <alignment vertical="center"/>
    </xf>
    <xf numFmtId="3" fontId="11" fillId="0" borderId="0" xfId="1547" applyNumberFormat="1" applyFont="1" applyFill="1" applyBorder="1" applyAlignment="1">
      <alignment horizontal="right" vertical="center" wrapText="1"/>
    </xf>
    <xf numFmtId="172" fontId="58" fillId="0" borderId="0" xfId="0" applyNumberFormat="1" applyFont="1" applyFill="1" applyBorder="1" applyAlignment="1">
      <alignment horizontal="center" vertical="center" wrapText="1"/>
    </xf>
    <xf numFmtId="0" fontId="58" fillId="0" borderId="0" xfId="1" applyFont="1" applyFill="1" applyBorder="1" applyAlignment="1">
      <alignment horizontal="center" vertical="center" wrapText="1"/>
    </xf>
    <xf numFmtId="0" fontId="11" fillId="0" borderId="29" xfId="1547" applyFont="1" applyBorder="1" applyAlignment="1">
      <alignment vertical="center" wrapText="1"/>
    </xf>
    <xf numFmtId="0" fontId="11" fillId="0" borderId="1" xfId="1547" applyFont="1" applyBorder="1" applyAlignment="1">
      <alignment vertical="center" wrapText="1"/>
    </xf>
    <xf numFmtId="0" fontId="11" fillId="0" borderId="30" xfId="1547" applyFont="1" applyBorder="1" applyAlignment="1">
      <alignment vertical="center" wrapText="1"/>
    </xf>
    <xf numFmtId="3" fontId="65" fillId="0" borderId="0" xfId="0" applyNumberFormat="1" applyFont="1" applyFill="1"/>
    <xf numFmtId="0" fontId="11" fillId="0" borderId="52" xfId="0" applyFont="1" applyBorder="1" applyAlignment="1">
      <alignment horizontal="center" vertical="center" wrapText="1"/>
    </xf>
    <xf numFmtId="0" fontId="80" fillId="0" borderId="0" xfId="0" applyFont="1" applyFill="1" applyBorder="1"/>
    <xf numFmtId="3" fontId="80" fillId="0" borderId="0" xfId="0" applyNumberFormat="1" applyFont="1" applyFill="1" applyBorder="1"/>
    <xf numFmtId="3" fontId="65" fillId="0" borderId="0" xfId="0" applyNumberFormat="1" applyFont="1" applyAlignment="1">
      <alignment vertical="center"/>
    </xf>
    <xf numFmtId="3" fontId="58" fillId="0" borderId="0" xfId="0" applyNumberFormat="1" applyFont="1" applyFill="1" applyBorder="1" applyAlignment="1">
      <alignment horizontal="justify" vertical="top" wrapText="1"/>
    </xf>
    <xf numFmtId="3" fontId="11" fillId="0" borderId="45" xfId="0" applyNumberFormat="1" applyFont="1" applyFill="1" applyBorder="1" applyAlignment="1">
      <alignment horizontal="justify" vertical="top" wrapText="1"/>
    </xf>
    <xf numFmtId="3" fontId="65" fillId="0" borderId="45" xfId="0" applyNumberFormat="1" applyFont="1" applyBorder="1"/>
    <xf numFmtId="3" fontId="11" fillId="0" borderId="0" xfId="0" applyNumberFormat="1" applyFont="1" applyFill="1" applyBorder="1" applyAlignment="1">
      <alignment horizontal="justify" vertical="top" wrapText="1"/>
    </xf>
    <xf numFmtId="0" fontId="58" fillId="0" borderId="29" xfId="0" applyFont="1" applyBorder="1" applyAlignment="1">
      <alignment horizontal="justify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65" fillId="0" borderId="0" xfId="0" applyNumberFormat="1" applyFont="1" applyFill="1" applyBorder="1"/>
    <xf numFmtId="3" fontId="65" fillId="0" borderId="0" xfId="0" applyNumberFormat="1" applyFont="1" applyAlignment="1">
      <alignment vertical="top"/>
    </xf>
    <xf numFmtId="172" fontId="58" fillId="0" borderId="0" xfId="1519" applyNumberFormat="1" applyFont="1" applyFill="1" applyBorder="1" applyAlignment="1">
      <alignment horizontal="center" vertical="center"/>
    </xf>
    <xf numFmtId="3" fontId="11" fillId="0" borderId="59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Border="1" applyAlignment="1">
      <alignment horizontal="right" vertical="center" wrapText="1"/>
    </xf>
    <xf numFmtId="3" fontId="58" fillId="0" borderId="0" xfId="0" applyNumberFormat="1" applyFont="1" applyFill="1" applyBorder="1" applyAlignment="1">
      <alignment horizontal="right" vertical="center" wrapText="1"/>
    </xf>
    <xf numFmtId="3" fontId="58" fillId="0" borderId="1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10" fontId="80" fillId="0" borderId="0" xfId="1611" applyNumberFormat="1" applyFont="1"/>
    <xf numFmtId="3" fontId="58" fillId="0" borderId="30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9" fontId="80" fillId="0" borderId="0" xfId="0" applyNumberFormat="1" applyFont="1"/>
    <xf numFmtId="3" fontId="11" fillId="0" borderId="1" xfId="1611" applyNumberFormat="1" applyFont="1" applyBorder="1" applyAlignment="1">
      <alignment horizontal="right" vertical="center" wrapText="1"/>
    </xf>
    <xf numFmtId="3" fontId="11" fillId="0" borderId="30" xfId="161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611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5" fillId="0" borderId="0" xfId="1611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top" wrapText="1"/>
    </xf>
    <xf numFmtId="3" fontId="58" fillId="0" borderId="1" xfId="1543" applyNumberFormat="1" applyFont="1" applyBorder="1" applyAlignment="1">
      <alignment vertical="center"/>
    </xf>
    <xf numFmtId="3" fontId="58" fillId="0" borderId="30" xfId="1543" applyNumberFormat="1" applyFont="1" applyBorder="1" applyAlignment="1">
      <alignment vertical="center"/>
    </xf>
    <xf numFmtId="0" fontId="11" fillId="0" borderId="29" xfId="1543" applyFont="1" applyBorder="1" applyAlignment="1">
      <alignment vertical="center"/>
    </xf>
    <xf numFmtId="3" fontId="11" fillId="0" borderId="1" xfId="1543" applyNumberFormat="1" applyFont="1" applyBorder="1" applyAlignment="1">
      <alignment vertical="center"/>
    </xf>
    <xf numFmtId="3" fontId="11" fillId="0" borderId="30" xfId="1543" applyNumberFormat="1" applyFont="1" applyBorder="1" applyAlignment="1">
      <alignment vertical="center"/>
    </xf>
    <xf numFmtId="0" fontId="58" fillId="0" borderId="29" xfId="1543" applyFont="1" applyFill="1" applyBorder="1" applyAlignment="1">
      <alignment vertical="center"/>
    </xf>
    <xf numFmtId="3" fontId="58" fillId="0" borderId="1" xfId="1543" applyNumberFormat="1" applyFont="1" applyFill="1" applyBorder="1" applyAlignment="1">
      <alignment vertical="center"/>
    </xf>
    <xf numFmtId="3" fontId="58" fillId="0" borderId="30" xfId="1543" applyNumberFormat="1" applyFont="1" applyFill="1" applyBorder="1" applyAlignment="1">
      <alignment vertical="center"/>
    </xf>
    <xf numFmtId="3" fontId="11" fillId="0" borderId="52" xfId="1543" applyNumberFormat="1" applyFont="1" applyBorder="1" applyAlignment="1">
      <alignment vertical="center"/>
    </xf>
    <xf numFmtId="0" fontId="58" fillId="0" borderId="27" xfId="1543" applyFont="1" applyFill="1" applyBorder="1" applyAlignment="1">
      <alignment vertical="center"/>
    </xf>
    <xf numFmtId="3" fontId="58" fillId="0" borderId="27" xfId="1543" applyNumberFormat="1" applyFont="1" applyFill="1" applyBorder="1" applyAlignment="1">
      <alignment vertical="center"/>
    </xf>
    <xf numFmtId="0" fontId="58" fillId="0" borderId="26" xfId="1543" applyFont="1" applyBorder="1" applyAlignment="1">
      <alignment vertical="center"/>
    </xf>
    <xf numFmtId="3" fontId="58" fillId="0" borderId="26" xfId="1543" applyNumberFormat="1" applyFont="1" applyBorder="1" applyAlignment="1">
      <alignment vertical="center"/>
    </xf>
    <xf numFmtId="0" fontId="11" fillId="0" borderId="26" xfId="1543" applyFont="1" applyBorder="1" applyAlignment="1">
      <alignment vertical="center"/>
    </xf>
    <xf numFmtId="3" fontId="11" fillId="0" borderId="26" xfId="1543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0" fontId="58" fillId="0" borderId="29" xfId="1520" applyFont="1" applyBorder="1" applyAlignment="1">
      <alignment vertical="center" wrapText="1"/>
    </xf>
    <xf numFmtId="3" fontId="58" fillId="0" borderId="30" xfId="1520" applyNumberFormat="1" applyFont="1" applyBorder="1" applyAlignment="1">
      <alignment horizontal="right" vertical="center"/>
    </xf>
    <xf numFmtId="3" fontId="11" fillId="0" borderId="30" xfId="1520" applyNumberFormat="1" applyFont="1" applyBorder="1" applyAlignment="1">
      <alignment horizontal="right" vertical="center"/>
    </xf>
    <xf numFmtId="0" fontId="11" fillId="0" borderId="0" xfId="1542" applyFont="1"/>
    <xf numFmtId="10" fontId="11" fillId="0" borderId="30" xfId="1626" applyNumberFormat="1" applyFont="1" applyBorder="1" applyAlignment="1">
      <alignment horizontal="center" vertical="center"/>
    </xf>
    <xf numFmtId="188" fontId="82" fillId="0" borderId="0" xfId="1356" applyNumberFormat="1" applyFont="1"/>
    <xf numFmtId="4" fontId="82" fillId="0" borderId="0" xfId="0" applyNumberFormat="1" applyFont="1"/>
    <xf numFmtId="3" fontId="11" fillId="0" borderId="1" xfId="1541" applyNumberFormat="1" applyFont="1" applyFill="1" applyBorder="1" applyAlignment="1">
      <alignment horizontal="right" vertical="center"/>
    </xf>
    <xf numFmtId="3" fontId="11" fillId="0" borderId="30" xfId="1541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84" applyNumberFormat="1" applyFont="1" applyFill="1" applyBorder="1" applyAlignment="1">
      <alignment horizontal="center" vertical="center" wrapText="1"/>
    </xf>
    <xf numFmtId="3" fontId="11" fillId="0" borderId="0" xfId="1484" applyNumberFormat="1" applyFont="1"/>
    <xf numFmtId="0" fontId="66" fillId="0" borderId="0" xfId="0" applyFont="1"/>
    <xf numFmtId="0" fontId="81" fillId="73" borderId="64" xfId="0" applyFont="1" applyFill="1" applyBorder="1" applyAlignment="1">
      <alignment vertical="center" wrapText="1"/>
    </xf>
    <xf numFmtId="0" fontId="84" fillId="0" borderId="0" xfId="0" applyFont="1"/>
    <xf numFmtId="3" fontId="84" fillId="0" borderId="0" xfId="0" applyNumberFormat="1" applyFont="1"/>
    <xf numFmtId="3" fontId="84" fillId="0" borderId="70" xfId="0" applyNumberFormat="1" applyFont="1" applyBorder="1" applyAlignment="1">
      <alignment horizontal="center" vertical="center"/>
    </xf>
    <xf numFmtId="0" fontId="86" fillId="0" borderId="71" xfId="1541" applyFont="1" applyFill="1" applyBorder="1" applyAlignment="1">
      <alignment horizontal="center" vertical="center" wrapText="1"/>
    </xf>
    <xf numFmtId="3" fontId="84" fillId="0" borderId="72" xfId="0" applyNumberFormat="1" applyFont="1" applyBorder="1" applyAlignment="1">
      <alignment vertical="center"/>
    </xf>
    <xf numFmtId="3" fontId="84" fillId="0" borderId="47" xfId="0" applyNumberFormat="1" applyFont="1" applyBorder="1" applyAlignment="1">
      <alignment horizontal="center" vertical="center"/>
    </xf>
    <xf numFmtId="0" fontId="86" fillId="0" borderId="73" xfId="1541" applyFont="1" applyFill="1" applyBorder="1" applyAlignment="1">
      <alignment horizontal="center" vertical="center" wrapText="1"/>
    </xf>
    <xf numFmtId="3" fontId="84" fillId="0" borderId="73" xfId="0" applyNumberFormat="1" applyFont="1" applyBorder="1" applyAlignment="1">
      <alignment horizontal="center" vertical="center"/>
    </xf>
    <xf numFmtId="10" fontId="86" fillId="0" borderId="47" xfId="1611" applyNumberFormat="1" applyFont="1" applyBorder="1" applyAlignment="1">
      <alignment horizontal="center" vertical="center"/>
    </xf>
    <xf numFmtId="3" fontId="84" fillId="0" borderId="74" xfId="0" applyNumberFormat="1" applyFont="1" applyBorder="1" applyAlignment="1">
      <alignment vertical="center"/>
    </xf>
    <xf numFmtId="3" fontId="84" fillId="0" borderId="75" xfId="0" applyNumberFormat="1" applyFont="1" applyBorder="1" applyAlignment="1">
      <alignment vertical="center"/>
    </xf>
    <xf numFmtId="0" fontId="87" fillId="0" borderId="0" xfId="0" applyFont="1"/>
    <xf numFmtId="3" fontId="84" fillId="0" borderId="47" xfId="0" applyNumberFormat="1" applyFont="1" applyBorder="1" applyAlignment="1">
      <alignment vertical="center"/>
    </xf>
    <xf numFmtId="0" fontId="84" fillId="0" borderId="0" xfId="0" applyFont="1" applyAlignment="1">
      <alignment vertical="center"/>
    </xf>
    <xf numFmtId="3" fontId="84" fillId="0" borderId="0" xfId="0" applyNumberFormat="1" applyFont="1" applyAlignment="1">
      <alignment vertical="center"/>
    </xf>
    <xf numFmtId="0" fontId="84" fillId="0" borderId="0" xfId="0" applyFont="1" applyBorder="1" applyAlignment="1">
      <alignment vertical="center"/>
    </xf>
    <xf numFmtId="200" fontId="86" fillId="0" borderId="0" xfId="1541" applyNumberFormat="1" applyFont="1" applyBorder="1" applyAlignment="1">
      <alignment horizontal="center" vertical="center"/>
    </xf>
    <xf numFmtId="3" fontId="84" fillId="0" borderId="0" xfId="0" applyNumberFormat="1" applyFont="1" applyBorder="1" applyAlignment="1">
      <alignment vertical="center"/>
    </xf>
    <xf numFmtId="0" fontId="87" fillId="0" borderId="0" xfId="0" applyFont="1" applyAlignment="1">
      <alignment vertical="center"/>
    </xf>
    <xf numFmtId="0" fontId="11" fillId="0" borderId="1" xfId="1541" applyFont="1" applyBorder="1" applyAlignment="1">
      <alignment horizontal="center" vertical="center"/>
    </xf>
    <xf numFmtId="0" fontId="11" fillId="0" borderId="29" xfId="1546" applyFont="1" applyFill="1" applyBorder="1" applyAlignment="1" applyProtection="1">
      <alignment vertical="center" wrapText="1"/>
    </xf>
    <xf numFmtId="0" fontId="58" fillId="0" borderId="29" xfId="0" applyFont="1" applyBorder="1" applyAlignment="1">
      <alignment horizontal="left" vertical="center" wrapText="1"/>
    </xf>
    <xf numFmtId="0" fontId="58" fillId="0" borderId="45" xfId="1520" applyFont="1" applyFill="1" applyBorder="1" applyAlignment="1">
      <alignment horizontal="center" vertical="center"/>
    </xf>
    <xf numFmtId="0" fontId="58" fillId="0" borderId="66" xfId="1520" applyFont="1" applyFill="1" applyBorder="1" applyAlignment="1">
      <alignment vertical="center"/>
    </xf>
    <xf numFmtId="172" fontId="58" fillId="73" borderId="63" xfId="1" applyNumberFormat="1" applyFont="1" applyFill="1" applyBorder="1" applyAlignment="1">
      <alignment horizontal="center" vertical="center" wrapText="1"/>
    </xf>
    <xf numFmtId="0" fontId="58" fillId="73" borderId="62" xfId="1" applyFont="1" applyFill="1" applyBorder="1" applyAlignment="1">
      <alignment horizontal="center" vertical="center" wrapText="1"/>
    </xf>
    <xf numFmtId="3" fontId="58" fillId="73" borderId="59" xfId="1" applyNumberFormat="1" applyFont="1" applyFill="1" applyBorder="1" applyAlignment="1">
      <alignment horizontal="right" vertical="center" wrapText="1"/>
    </xf>
    <xf numFmtId="3" fontId="11" fillId="0" borderId="59" xfId="1547" applyNumberFormat="1" applyFont="1" applyBorder="1" applyAlignment="1">
      <alignment horizontal="right" vertical="center" wrapText="1"/>
    </xf>
    <xf numFmtId="0" fontId="11" fillId="0" borderId="59" xfId="1547" applyFont="1" applyBorder="1" applyAlignment="1">
      <alignment vertical="center" wrapText="1"/>
    </xf>
    <xf numFmtId="0" fontId="76" fillId="0" borderId="79" xfId="0" applyFont="1" applyBorder="1" applyAlignment="1">
      <alignment horizontal="center" vertical="center"/>
    </xf>
    <xf numFmtId="0" fontId="100" fillId="0" borderId="0" xfId="1485"/>
    <xf numFmtId="0" fontId="100" fillId="0" borderId="0" xfId="1477"/>
    <xf numFmtId="3" fontId="100" fillId="0" borderId="0" xfId="1477" applyNumberFormat="1"/>
    <xf numFmtId="0" fontId="100" fillId="0" borderId="0" xfId="1477" applyAlignment="1">
      <alignment vertical="center"/>
    </xf>
    <xf numFmtId="171" fontId="11" fillId="0" borderId="0" xfId="1520" applyNumberFormat="1" applyFont="1" applyFill="1" applyBorder="1"/>
    <xf numFmtId="3" fontId="86" fillId="0" borderId="1" xfId="1542" applyNumberFormat="1" applyFont="1" applyBorder="1" applyAlignment="1">
      <alignment horizontal="right" vertical="center"/>
    </xf>
    <xf numFmtId="10" fontId="86" fillId="0" borderId="1" xfId="1542" applyNumberFormat="1" applyFont="1" applyBorder="1" applyAlignment="1">
      <alignment horizontal="center" vertical="center"/>
    </xf>
    <xf numFmtId="10" fontId="86" fillId="0" borderId="30" xfId="1542" applyNumberFormat="1" applyFont="1" applyBorder="1" applyAlignment="1">
      <alignment horizontal="center" vertical="center"/>
    </xf>
    <xf numFmtId="3" fontId="92" fillId="0" borderId="0" xfId="1520" applyNumberFormat="1" applyFont="1" applyFill="1" applyBorder="1" applyAlignment="1">
      <alignment horizontal="left" vertical="center" indent="2"/>
    </xf>
    <xf numFmtId="0" fontId="76" fillId="0" borderId="0" xfId="0" applyFont="1"/>
    <xf numFmtId="167" fontId="76" fillId="0" borderId="1" xfId="1356" applyFont="1" applyBorder="1" applyAlignment="1">
      <alignment horizontal="center" vertical="center"/>
    </xf>
    <xf numFmtId="167" fontId="76" fillId="0" borderId="30" xfId="1356" applyFont="1" applyBorder="1" applyAlignment="1">
      <alignment horizontal="center" vertical="center"/>
    </xf>
    <xf numFmtId="167" fontId="76" fillId="0" borderId="52" xfId="1356" applyFont="1" applyBorder="1" applyAlignment="1">
      <alignment horizontal="center" vertical="center"/>
    </xf>
    <xf numFmtId="167" fontId="76" fillId="0" borderId="31" xfId="1356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6" fillId="0" borderId="52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lef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0" fontId="58" fillId="0" borderId="47" xfId="0" applyFont="1" applyFill="1" applyBorder="1" applyAlignment="1">
      <alignment horizontal="center" vertical="center" wrapText="1"/>
    </xf>
    <xf numFmtId="3" fontId="76" fillId="0" borderId="0" xfId="0" applyNumberFormat="1" applyFont="1"/>
    <xf numFmtId="3" fontId="11" fillId="0" borderId="1" xfId="1484" applyNumberFormat="1" applyFont="1" applyFill="1" applyBorder="1" applyAlignment="1">
      <alignment vertical="center"/>
    </xf>
    <xf numFmtId="3" fontId="11" fillId="0" borderId="30" xfId="1484" applyNumberFormat="1" applyFont="1" applyFill="1" applyBorder="1" applyAlignment="1">
      <alignment vertical="center"/>
    </xf>
    <xf numFmtId="3" fontId="92" fillId="0" borderId="0" xfId="0" applyNumberFormat="1" applyFont="1"/>
    <xf numFmtId="172" fontId="58" fillId="73" borderId="54" xfId="0" applyNumberFormat="1" applyFont="1" applyFill="1" applyBorder="1" applyAlignment="1">
      <alignment horizontal="center" vertical="center" wrapText="1"/>
    </xf>
    <xf numFmtId="172" fontId="58" fillId="73" borderId="43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172" fontId="58" fillId="73" borderId="54" xfId="0" applyNumberFormat="1" applyFont="1" applyFill="1" applyBorder="1" applyAlignment="1">
      <alignment horizontal="center" vertical="center" wrapText="1"/>
    </xf>
    <xf numFmtId="172" fontId="58" fillId="73" borderId="43" xfId="0" applyNumberFormat="1" applyFont="1" applyFill="1" applyBorder="1" applyAlignment="1">
      <alignment horizontal="center" vertical="center" wrapText="1"/>
    </xf>
    <xf numFmtId="0" fontId="58" fillId="73" borderId="52" xfId="0" applyFont="1" applyFill="1" applyBorder="1" applyAlignment="1">
      <alignment horizontal="center" vertical="center" wrapText="1"/>
    </xf>
    <xf numFmtId="17" fontId="58" fillId="73" borderId="55" xfId="0" applyNumberFormat="1" applyFont="1" applyFill="1" applyBorder="1" applyAlignment="1">
      <alignment horizontal="center" vertical="top" wrapText="1"/>
    </xf>
    <xf numFmtId="17" fontId="58" fillId="73" borderId="44" xfId="0" applyNumberFormat="1" applyFont="1" applyFill="1" applyBorder="1" applyAlignment="1">
      <alignment horizontal="center" vertical="top" wrapText="1"/>
    </xf>
    <xf numFmtId="0" fontId="58" fillId="73" borderId="29" xfId="0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/>
    </xf>
    <xf numFmtId="3" fontId="58" fillId="73" borderId="30" xfId="0" applyNumberFormat="1" applyFont="1" applyFill="1" applyBorder="1" applyAlignment="1">
      <alignment horizontal="right" vertical="center"/>
    </xf>
    <xf numFmtId="0" fontId="58" fillId="73" borderId="34" xfId="0" applyFont="1" applyFill="1" applyBorder="1" applyAlignment="1">
      <alignment vertical="center" wrapText="1"/>
    </xf>
    <xf numFmtId="3" fontId="58" fillId="73" borderId="52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6" fillId="0" borderId="0" xfId="0" applyNumberFormat="1" applyFont="1"/>
    <xf numFmtId="3" fontId="76" fillId="0" borderId="1" xfId="0" applyNumberFormat="1" applyFont="1" applyBorder="1" applyAlignment="1">
      <alignment vertical="center"/>
    </xf>
    <xf numFmtId="172" fontId="58" fillId="73" borderId="54" xfId="1" applyNumberFormat="1" applyFont="1" applyFill="1" applyBorder="1" applyAlignment="1">
      <alignment horizontal="center" vertical="center" wrapText="1"/>
    </xf>
    <xf numFmtId="0" fontId="58" fillId="73" borderId="55" xfId="1" applyFont="1" applyFill="1" applyBorder="1" applyAlignment="1">
      <alignment horizontal="center" vertical="center" wrapText="1"/>
    </xf>
    <xf numFmtId="0" fontId="58" fillId="73" borderId="29" xfId="1" applyFont="1" applyFill="1" applyBorder="1" applyAlignment="1">
      <alignment horizontal="justify" vertical="center" wrapText="1"/>
    </xf>
    <xf numFmtId="3" fontId="58" fillId="73" borderId="1" xfId="1" applyNumberFormat="1" applyFont="1" applyFill="1" applyBorder="1" applyAlignment="1">
      <alignment horizontal="right" vertical="center" wrapText="1"/>
    </xf>
    <xf numFmtId="3" fontId="58" fillId="73" borderId="30" xfId="1" applyNumberFormat="1" applyFont="1" applyFill="1" applyBorder="1" applyAlignment="1">
      <alignment horizontal="right" vertical="center" wrapText="1"/>
    </xf>
    <xf numFmtId="0" fontId="58" fillId="73" borderId="34" xfId="1" applyFont="1" applyFill="1" applyBorder="1" applyAlignment="1">
      <alignment horizontal="justify" vertical="center" wrapText="1"/>
    </xf>
    <xf numFmtId="3" fontId="58" fillId="73" borderId="52" xfId="1" applyNumberFormat="1" applyFont="1" applyFill="1" applyBorder="1" applyAlignment="1">
      <alignment horizontal="right" vertical="center" wrapText="1"/>
    </xf>
    <xf numFmtId="0" fontId="58" fillId="73" borderId="34" xfId="1547" applyFont="1" applyFill="1" applyBorder="1" applyAlignment="1">
      <alignment horizontal="left" vertical="center" wrapText="1"/>
    </xf>
    <xf numFmtId="3" fontId="58" fillId="73" borderId="52" xfId="1547" applyNumberFormat="1" applyFont="1" applyFill="1" applyBorder="1" applyAlignment="1">
      <alignment horizontal="right" vertical="center" wrapText="1"/>
    </xf>
    <xf numFmtId="3" fontId="58" fillId="73" borderId="31" xfId="1547" applyNumberFormat="1" applyFont="1" applyFill="1" applyBorder="1" applyAlignment="1">
      <alignment horizontal="right" vertical="center" wrapText="1"/>
    </xf>
    <xf numFmtId="172" fontId="58" fillId="73" borderId="54" xfId="1520" applyNumberFormat="1" applyFont="1" applyFill="1" applyBorder="1" applyAlignment="1">
      <alignment horizontal="center" vertical="center"/>
    </xf>
    <xf numFmtId="172" fontId="58" fillId="73" borderId="43" xfId="1520" applyNumberFormat="1" applyFont="1" applyFill="1" applyBorder="1" applyAlignment="1">
      <alignment horizontal="center" vertical="center"/>
    </xf>
    <xf numFmtId="173" fontId="58" fillId="73" borderId="55" xfId="1520" applyNumberFormat="1" applyFont="1" applyFill="1" applyBorder="1" applyAlignment="1">
      <alignment horizontal="center" vertical="top"/>
    </xf>
    <xf numFmtId="173" fontId="58" fillId="73" borderId="44" xfId="1520" applyNumberFormat="1" applyFont="1" applyFill="1" applyBorder="1" applyAlignment="1">
      <alignment horizontal="center" vertical="top"/>
    </xf>
    <xf numFmtId="0" fontId="58" fillId="73" borderId="1" xfId="1520" applyFont="1" applyFill="1" applyBorder="1" applyAlignment="1">
      <alignment horizontal="center" vertical="center"/>
    </xf>
    <xf numFmtId="3" fontId="58" fillId="73" borderId="1" xfId="1520" applyNumberFormat="1" applyFont="1" applyFill="1" applyBorder="1" applyAlignment="1">
      <alignment vertical="center"/>
    </xf>
    <xf numFmtId="3" fontId="58" fillId="73" borderId="30" xfId="1520" applyNumberFormat="1" applyFont="1" applyFill="1" applyBorder="1" applyAlignment="1">
      <alignment vertical="center"/>
    </xf>
    <xf numFmtId="3" fontId="58" fillId="73" borderId="1" xfId="1520" applyNumberFormat="1" applyFont="1" applyFill="1" applyBorder="1" applyAlignment="1">
      <alignment horizontal="right" vertical="center"/>
    </xf>
    <xf numFmtId="3" fontId="58" fillId="73" borderId="30" xfId="1520" applyNumberFormat="1" applyFont="1" applyFill="1" applyBorder="1" applyAlignment="1">
      <alignment horizontal="right" vertical="center"/>
    </xf>
    <xf numFmtId="0" fontId="58" fillId="73" borderId="52" xfId="1520" applyFont="1" applyFill="1" applyBorder="1" applyAlignment="1">
      <alignment horizontal="center" vertical="center"/>
    </xf>
    <xf numFmtId="3" fontId="58" fillId="73" borderId="52" xfId="1520" applyNumberFormat="1" applyFont="1" applyFill="1" applyBorder="1" applyAlignment="1">
      <alignment vertical="center"/>
    </xf>
    <xf numFmtId="3" fontId="58" fillId="73" borderId="31" xfId="1520" applyNumberFormat="1" applyFont="1" applyFill="1" applyBorder="1" applyAlignment="1">
      <alignment vertical="center"/>
    </xf>
    <xf numFmtId="169" fontId="58" fillId="73" borderId="54" xfId="0" applyNumberFormat="1" applyFont="1" applyFill="1" applyBorder="1" applyAlignment="1">
      <alignment horizontal="center" vertical="center" wrapText="1"/>
    </xf>
    <xf numFmtId="169" fontId="58" fillId="73" borderId="43" xfId="0" applyNumberFormat="1" applyFont="1" applyFill="1" applyBorder="1" applyAlignment="1">
      <alignment horizontal="center" vertical="center" wrapText="1"/>
    </xf>
    <xf numFmtId="177" fontId="58" fillId="73" borderId="55" xfId="0" applyNumberFormat="1" applyFont="1" applyFill="1" applyBorder="1" applyAlignment="1">
      <alignment horizontal="center" vertical="top" wrapText="1"/>
    </xf>
    <xf numFmtId="177" fontId="58" fillId="73" borderId="44" xfId="0" applyNumberFormat="1" applyFont="1" applyFill="1" applyBorder="1" applyAlignment="1">
      <alignment horizontal="center" vertical="top" wrapText="1"/>
    </xf>
    <xf numFmtId="172" fontId="58" fillId="73" borderId="54" xfId="1484" applyNumberFormat="1" applyFont="1" applyFill="1" applyBorder="1" applyAlignment="1">
      <alignment horizontal="center" vertical="center" wrapText="1"/>
    </xf>
    <xf numFmtId="172" fontId="58" fillId="73" borderId="43" xfId="1484" applyNumberFormat="1" applyFont="1" applyFill="1" applyBorder="1" applyAlignment="1">
      <alignment horizontal="center" vertical="center" wrapText="1"/>
    </xf>
    <xf numFmtId="0" fontId="58" fillId="73" borderId="55" xfId="1484" applyFont="1" applyFill="1" applyBorder="1" applyAlignment="1">
      <alignment horizontal="center" vertical="top" wrapText="1"/>
    </xf>
    <xf numFmtId="0" fontId="58" fillId="73" borderId="44" xfId="1484" applyFont="1" applyFill="1" applyBorder="1" applyAlignment="1">
      <alignment horizontal="center" vertical="top" wrapText="1"/>
    </xf>
    <xf numFmtId="3" fontId="58" fillId="73" borderId="52" xfId="1484" applyNumberFormat="1" applyFont="1" applyFill="1" applyBorder="1" applyAlignment="1">
      <alignment horizontal="right" vertical="center" wrapText="1"/>
    </xf>
    <xf numFmtId="3" fontId="58" fillId="73" borderId="31" xfId="1484" applyNumberFormat="1" applyFont="1" applyFill="1" applyBorder="1" applyAlignment="1">
      <alignment horizontal="right" vertical="center" wrapText="1"/>
    </xf>
    <xf numFmtId="0" fontId="81" fillId="73" borderId="34" xfId="0" applyFont="1" applyFill="1" applyBorder="1" applyAlignment="1">
      <alignment horizontal="left" vertical="center"/>
    </xf>
    <xf numFmtId="0" fontId="81" fillId="73" borderId="52" xfId="0" applyFont="1" applyFill="1" applyBorder="1" applyAlignment="1">
      <alignment vertical="center"/>
    </xf>
    <xf numFmtId="3" fontId="81" fillId="73" borderId="52" xfId="0" applyNumberFormat="1" applyFont="1" applyFill="1" applyBorder="1" applyAlignment="1">
      <alignment vertical="center"/>
    </xf>
    <xf numFmtId="3" fontId="81" fillId="73" borderId="31" xfId="0" applyNumberFormat="1" applyFont="1" applyFill="1" applyBorder="1" applyAlignment="1">
      <alignment vertical="center"/>
    </xf>
    <xf numFmtId="14" fontId="58" fillId="73" borderId="44" xfId="1484" applyNumberFormat="1" applyFont="1" applyFill="1" applyBorder="1" applyAlignment="1">
      <alignment horizontal="center" vertical="center" wrapText="1"/>
    </xf>
    <xf numFmtId="0" fontId="58" fillId="73" borderId="48" xfId="0" applyFont="1" applyFill="1" applyBorder="1" applyAlignment="1">
      <alignment vertical="center" wrapText="1"/>
    </xf>
    <xf numFmtId="0" fontId="58" fillId="73" borderId="49" xfId="0" applyFont="1" applyFill="1" applyBorder="1" applyAlignment="1">
      <alignment vertical="center" wrapText="1"/>
    </xf>
    <xf numFmtId="0" fontId="58" fillId="73" borderId="34" xfId="0" applyFont="1" applyFill="1" applyBorder="1" applyAlignment="1">
      <alignment horizontal="justify" vertical="center" wrapText="1"/>
    </xf>
    <xf numFmtId="3" fontId="58" fillId="73" borderId="52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169" fontId="58" fillId="73" borderId="54" xfId="1547" applyNumberFormat="1" applyFont="1" applyFill="1" applyBorder="1" applyAlignment="1">
      <alignment horizontal="center" vertical="center"/>
    </xf>
    <xf numFmtId="169" fontId="58" fillId="73" borderId="43" xfId="1547" applyNumberFormat="1" applyFont="1" applyFill="1" applyBorder="1" applyAlignment="1">
      <alignment horizontal="center" vertical="center"/>
    </xf>
    <xf numFmtId="0" fontId="58" fillId="73" borderId="55" xfId="1547" applyFont="1" applyFill="1" applyBorder="1" applyAlignment="1">
      <alignment horizontal="center" vertical="center"/>
    </xf>
    <xf numFmtId="0" fontId="58" fillId="73" borderId="44" xfId="1547" applyFont="1" applyFill="1" applyBorder="1" applyAlignment="1">
      <alignment horizontal="center" vertical="center"/>
    </xf>
    <xf numFmtId="3" fontId="58" fillId="73" borderId="1" xfId="1547" applyNumberFormat="1" applyFont="1" applyFill="1" applyBorder="1" applyAlignment="1">
      <alignment horizontal="right" vertical="center" wrapText="1"/>
    </xf>
    <xf numFmtId="0" fontId="58" fillId="73" borderId="32" xfId="1547" applyFont="1" applyFill="1" applyBorder="1" applyAlignment="1">
      <alignment horizontal="left" vertical="center" wrapText="1"/>
    </xf>
    <xf numFmtId="3" fontId="58" fillId="73" borderId="53" xfId="1547" applyNumberFormat="1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top" wrapText="1"/>
    </xf>
    <xf numFmtId="0" fontId="58" fillId="73" borderId="44" xfId="0" applyFont="1" applyFill="1" applyBorder="1" applyAlignment="1">
      <alignment horizontal="center" vertical="top" wrapText="1"/>
    </xf>
    <xf numFmtId="0" fontId="58" fillId="73" borderId="53" xfId="0" applyFont="1" applyFill="1" applyBorder="1" applyAlignment="1">
      <alignment vertical="center"/>
    </xf>
    <xf numFmtId="172" fontId="58" fillId="73" borderId="53" xfId="1" applyNumberFormat="1" applyFont="1" applyFill="1" applyBorder="1" applyAlignment="1">
      <alignment horizontal="center" vertical="center" wrapText="1"/>
    </xf>
    <xf numFmtId="172" fontId="58" fillId="73" borderId="33" xfId="1" applyNumberFormat="1" applyFont="1" applyFill="1" applyBorder="1" applyAlignment="1">
      <alignment horizontal="center" vertical="center" wrapText="1"/>
    </xf>
    <xf numFmtId="0" fontId="58" fillId="73" borderId="49" xfId="1484" applyFont="1" applyFill="1" applyBorder="1" applyAlignment="1">
      <alignment horizontal="center" vertical="top" wrapText="1"/>
    </xf>
    <xf numFmtId="0" fontId="58" fillId="73" borderId="34" xfId="1484" applyFont="1" applyFill="1" applyBorder="1" applyAlignment="1">
      <alignment horizontal="left" vertical="center" wrapText="1"/>
    </xf>
    <xf numFmtId="49" fontId="11" fillId="73" borderId="52" xfId="1484" applyNumberFormat="1" applyFont="1" applyFill="1" applyBorder="1" applyAlignment="1">
      <alignment horizontal="center" vertical="center" wrapText="1"/>
    </xf>
    <xf numFmtId="3" fontId="58" fillId="73" borderId="52" xfId="1484" applyNumberFormat="1" applyFont="1" applyFill="1" applyBorder="1" applyAlignment="1">
      <alignment horizontal="right" vertical="center"/>
    </xf>
    <xf numFmtId="3" fontId="58" fillId="73" borderId="1" xfId="1484" applyNumberFormat="1" applyFont="1" applyFill="1" applyBorder="1" applyAlignment="1">
      <alignment horizontal="right" vertical="center"/>
    </xf>
    <xf numFmtId="3" fontId="58" fillId="73" borderId="30" xfId="1484" applyNumberFormat="1" applyFont="1" applyFill="1" applyBorder="1" applyAlignment="1">
      <alignment horizontal="right" vertical="center"/>
    </xf>
    <xf numFmtId="0" fontId="58" fillId="73" borderId="29" xfId="1484" applyFont="1" applyFill="1" applyBorder="1" applyAlignment="1">
      <alignment horizontal="left" vertical="center" wrapText="1"/>
    </xf>
    <xf numFmtId="0" fontId="81" fillId="73" borderId="32" xfId="0" applyFont="1" applyFill="1" applyBorder="1" applyAlignment="1">
      <alignment vertical="center" wrapText="1"/>
    </xf>
    <xf numFmtId="0" fontId="58" fillId="73" borderId="32" xfId="0" applyFont="1" applyFill="1" applyBorder="1" applyAlignment="1">
      <alignment horizontal="left" vertical="center" indent="1"/>
    </xf>
    <xf numFmtId="0" fontId="58" fillId="0" borderId="84" xfId="0" applyFont="1" applyFill="1" applyBorder="1" applyAlignment="1">
      <alignment horizontal="left"/>
    </xf>
    <xf numFmtId="0" fontId="58" fillId="0" borderId="84" xfId="0" applyFont="1" applyBorder="1" applyAlignment="1"/>
    <xf numFmtId="172" fontId="58" fillId="0" borderId="84" xfId="1541" applyNumberFormat="1" applyFont="1" applyFill="1" applyBorder="1" applyAlignment="1">
      <alignment horizontal="center" wrapText="1"/>
    </xf>
    <xf numFmtId="0" fontId="10" fillId="0" borderId="0" xfId="1486" applyFont="1"/>
    <xf numFmtId="3" fontId="58" fillId="73" borderId="1" xfId="1543" applyNumberFormat="1" applyFont="1" applyFill="1" applyBorder="1" applyAlignment="1">
      <alignment vertical="center"/>
    </xf>
    <xf numFmtId="3" fontId="58" fillId="73" borderId="30" xfId="1543" applyNumberFormat="1" applyFont="1" applyFill="1" applyBorder="1" applyAlignment="1">
      <alignment vertical="center"/>
    </xf>
    <xf numFmtId="172" fontId="58" fillId="73" borderId="54" xfId="1541" applyNumberFormat="1" applyFont="1" applyFill="1" applyBorder="1" applyAlignment="1">
      <alignment horizontal="center" vertical="center" wrapText="1"/>
    </xf>
    <xf numFmtId="172" fontId="58" fillId="73" borderId="43" xfId="1541" applyNumberFormat="1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top"/>
    </xf>
    <xf numFmtId="0" fontId="58" fillId="73" borderId="44" xfId="0" applyFont="1" applyFill="1" applyBorder="1" applyAlignment="1">
      <alignment horizontal="center" vertical="top"/>
    </xf>
    <xf numFmtId="3" fontId="58" fillId="73" borderId="52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0" fontId="58" fillId="73" borderId="34" xfId="1520" applyFont="1" applyFill="1" applyBorder="1" applyAlignment="1">
      <alignment vertical="center" wrapText="1"/>
    </xf>
    <xf numFmtId="3" fontId="58" fillId="73" borderId="31" xfId="1520" applyNumberFormat="1" applyFont="1" applyFill="1" applyBorder="1" applyAlignment="1">
      <alignment horizontal="right" vertical="center"/>
    </xf>
    <xf numFmtId="0" fontId="58" fillId="73" borderId="55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73" borderId="48" xfId="1547" applyFont="1" applyFill="1" applyBorder="1" applyAlignment="1">
      <alignment vertical="center" wrapText="1"/>
    </xf>
    <xf numFmtId="0" fontId="58" fillId="73" borderId="54" xfId="1547" applyFont="1" applyFill="1" applyBorder="1" applyAlignment="1">
      <alignment horizontal="center" vertical="center" wrapText="1"/>
    </xf>
    <xf numFmtId="0" fontId="58" fillId="73" borderId="49" xfId="1547" applyFont="1" applyFill="1" applyBorder="1" applyAlignment="1">
      <alignment vertical="center" wrapText="1"/>
    </xf>
    <xf numFmtId="0" fontId="58" fillId="73" borderId="55" xfId="1547" applyFont="1" applyFill="1" applyBorder="1" applyAlignment="1">
      <alignment vertical="center" wrapText="1"/>
    </xf>
    <xf numFmtId="0" fontId="58" fillId="73" borderId="55" xfId="1" applyFont="1" applyFill="1" applyBorder="1" applyAlignment="1">
      <alignment horizontal="center" vertical="top" wrapText="1"/>
    </xf>
    <xf numFmtId="0" fontId="58" fillId="73" borderId="52" xfId="1547" applyFont="1" applyFill="1" applyBorder="1" applyAlignment="1">
      <alignment horizontal="center" vertical="center" wrapText="1"/>
    </xf>
    <xf numFmtId="0" fontId="58" fillId="73" borderId="1" xfId="1547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10" fontId="11" fillId="0" borderId="0" xfId="1541" applyNumberFormat="1" applyFont="1" applyFill="1" applyBorder="1" applyAlignment="1">
      <alignment horizontal="center"/>
    </xf>
    <xf numFmtId="0" fontId="87" fillId="0" borderId="0" xfId="0" applyFont="1" applyBorder="1" applyAlignment="1">
      <alignment vertical="center"/>
    </xf>
    <xf numFmtId="204" fontId="82" fillId="0" borderId="0" xfId="1389" applyNumberFormat="1" applyFont="1"/>
    <xf numFmtId="0" fontId="58" fillId="73" borderId="32" xfId="1541" applyFont="1" applyFill="1" applyBorder="1" applyAlignment="1">
      <alignment horizontal="left" vertical="center" wrapText="1"/>
    </xf>
    <xf numFmtId="17" fontId="58" fillId="73" borderId="53" xfId="1541" applyNumberFormat="1" applyFont="1" applyFill="1" applyBorder="1" applyAlignment="1">
      <alignment horizontal="center" vertical="center" wrapText="1"/>
    </xf>
    <xf numFmtId="17" fontId="58" fillId="73" borderId="33" xfId="1541" applyNumberFormat="1" applyFont="1" applyFill="1" applyBorder="1" applyAlignment="1">
      <alignment horizontal="center" vertical="center" wrapText="1"/>
    </xf>
    <xf numFmtId="0" fontId="58" fillId="73" borderId="34" xfId="1541" applyFont="1" applyFill="1" applyBorder="1" applyAlignment="1">
      <alignment vertical="center" wrapText="1"/>
    </xf>
    <xf numFmtId="3" fontId="58" fillId="73" borderId="52" xfId="1541" applyNumberFormat="1" applyFont="1" applyFill="1" applyBorder="1" applyAlignment="1">
      <alignment horizontal="center" vertical="center"/>
    </xf>
    <xf numFmtId="10" fontId="58" fillId="73" borderId="31" xfId="1626" applyNumberFormat="1" applyFont="1" applyFill="1" applyBorder="1" applyAlignment="1">
      <alignment horizontal="center" vertical="center"/>
    </xf>
    <xf numFmtId="0" fontId="85" fillId="73" borderId="34" xfId="0" applyFont="1" applyFill="1" applyBorder="1" applyAlignment="1">
      <alignment vertical="center"/>
    </xf>
    <xf numFmtId="3" fontId="85" fillId="73" borderId="52" xfId="0" applyNumberFormat="1" applyFont="1" applyFill="1" applyBorder="1" applyAlignment="1">
      <alignment vertical="center"/>
    </xf>
    <xf numFmtId="0" fontId="85" fillId="73" borderId="52" xfId="0" applyFont="1" applyFill="1" applyBorder="1" applyAlignment="1">
      <alignment vertical="center"/>
    </xf>
    <xf numFmtId="0" fontId="85" fillId="73" borderId="52" xfId="0" applyFont="1" applyFill="1" applyBorder="1" applyAlignment="1">
      <alignment horizontal="center" vertical="center"/>
    </xf>
    <xf numFmtId="0" fontId="85" fillId="73" borderId="31" xfId="0" applyFont="1" applyFill="1" applyBorder="1" applyAlignment="1">
      <alignment horizontal="center" vertical="center"/>
    </xf>
    <xf numFmtId="17" fontId="58" fillId="73" borderId="55" xfId="0" applyNumberFormat="1" applyFont="1" applyFill="1" applyBorder="1" applyAlignment="1">
      <alignment horizontal="center" vertical="center" wrapText="1"/>
    </xf>
    <xf numFmtId="17" fontId="58" fillId="73" borderId="44" xfId="0" applyNumberFormat="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horizontal="left" vertical="center" wrapText="1"/>
    </xf>
    <xf numFmtId="17" fontId="58" fillId="73" borderId="33" xfId="0" applyNumberFormat="1" applyFont="1" applyFill="1" applyBorder="1" applyAlignment="1">
      <alignment horizontal="center" vertical="center"/>
    </xf>
    <xf numFmtId="0" fontId="0" fillId="0" borderId="0" xfId="0" applyFill="1"/>
    <xf numFmtId="3" fontId="11" fillId="69" borderId="1" xfId="1547" applyNumberFormat="1" applyFont="1" applyFill="1" applyBorder="1" applyAlignment="1">
      <alignment horizontal="center" vertical="center" wrapText="1"/>
    </xf>
    <xf numFmtId="3" fontId="11" fillId="69" borderId="56" xfId="1547" applyNumberFormat="1" applyFont="1" applyFill="1" applyBorder="1" applyAlignment="1">
      <alignment horizontal="center" vertical="center" wrapText="1"/>
    </xf>
    <xf numFmtId="0" fontId="0" fillId="69" borderId="0" xfId="0" applyFill="1" applyBorder="1"/>
    <xf numFmtId="0" fontId="11" fillId="0" borderId="0" xfId="1547" applyFont="1" applyBorder="1"/>
    <xf numFmtId="0" fontId="58" fillId="73" borderId="32" xfId="0" applyFont="1" applyFill="1" applyBorder="1" applyAlignment="1">
      <alignment horizontal="left" vertical="center" wrapText="1"/>
    </xf>
    <xf numFmtId="0" fontId="58" fillId="73" borderId="48" xfId="0" applyFont="1" applyFill="1" applyBorder="1" applyAlignment="1">
      <alignment horizontal="left" vertical="center" wrapText="1"/>
    </xf>
    <xf numFmtId="17" fontId="58" fillId="73" borderId="55" xfId="1541" applyNumberFormat="1" applyFont="1" applyFill="1" applyBorder="1" applyAlignment="1">
      <alignment horizontal="center" vertical="center"/>
    </xf>
    <xf numFmtId="17" fontId="58" fillId="73" borderId="44" xfId="1541" applyNumberFormat="1" applyFont="1" applyFill="1" applyBorder="1" applyAlignment="1">
      <alignment horizontal="center" vertical="center"/>
    </xf>
    <xf numFmtId="3" fontId="58" fillId="73" borderId="52" xfId="1541" applyNumberFormat="1" applyFont="1" applyFill="1" applyBorder="1" applyAlignment="1">
      <alignment horizontal="right" vertical="center"/>
    </xf>
    <xf numFmtId="3" fontId="58" fillId="73" borderId="31" xfId="1541" applyNumberFormat="1" applyFont="1" applyFill="1" applyBorder="1" applyAlignment="1">
      <alignment horizontal="right" vertical="center"/>
    </xf>
    <xf numFmtId="185" fontId="58" fillId="73" borderId="54" xfId="1541" applyNumberFormat="1" applyFont="1" applyFill="1" applyBorder="1" applyAlignment="1">
      <alignment horizontal="center" vertical="center" wrapText="1"/>
    </xf>
    <xf numFmtId="185" fontId="58" fillId="73" borderId="43" xfId="1541" applyNumberFormat="1" applyFont="1" applyFill="1" applyBorder="1" applyAlignment="1">
      <alignment horizontal="center" vertical="center" wrapText="1"/>
    </xf>
    <xf numFmtId="0" fontId="58" fillId="73" borderId="55" xfId="1541" applyFont="1" applyFill="1" applyBorder="1" applyAlignment="1">
      <alignment horizontal="center" vertical="center" wrapText="1"/>
    </xf>
    <xf numFmtId="0" fontId="58" fillId="73" borderId="44" xfId="1541" applyFont="1" applyFill="1" applyBorder="1" applyAlignment="1">
      <alignment horizontal="center" vertical="center" wrapText="1"/>
    </xf>
    <xf numFmtId="0" fontId="58" fillId="73" borderId="85" xfId="1541" applyFont="1" applyFill="1" applyBorder="1" applyAlignment="1">
      <alignment vertical="center" wrapText="1"/>
    </xf>
    <xf numFmtId="0" fontId="58" fillId="73" borderId="52" xfId="1541" applyFont="1" applyFill="1" applyBorder="1" applyAlignment="1">
      <alignment vertical="center" wrapText="1"/>
    </xf>
    <xf numFmtId="0" fontId="58" fillId="73" borderId="1" xfId="1520" applyFont="1" applyFill="1" applyBorder="1" applyAlignment="1">
      <alignment horizontal="center" vertical="center"/>
    </xf>
    <xf numFmtId="0" fontId="58" fillId="73" borderId="29" xfId="1541" applyFont="1" applyFill="1" applyBorder="1" applyAlignment="1">
      <alignment vertical="center" wrapText="1"/>
    </xf>
    <xf numFmtId="3" fontId="58" fillId="73" borderId="1" xfId="1541" applyNumberFormat="1" applyFont="1" applyFill="1" applyBorder="1" applyAlignment="1">
      <alignment horizontal="center" vertical="center"/>
    </xf>
    <xf numFmtId="3" fontId="58" fillId="73" borderId="1" xfId="1541" applyNumberFormat="1" applyFont="1" applyFill="1" applyBorder="1" applyAlignment="1">
      <alignment horizontal="right" vertical="center"/>
    </xf>
    <xf numFmtId="3" fontId="58" fillId="73" borderId="30" xfId="1541" applyNumberFormat="1" applyFont="1" applyFill="1" applyBorder="1" applyAlignment="1">
      <alignment horizontal="right" vertical="center"/>
    </xf>
    <xf numFmtId="3" fontId="11" fillId="73" borderId="1" xfId="1541" applyNumberFormat="1" applyFont="1" applyFill="1" applyBorder="1" applyAlignment="1">
      <alignment horizontal="center" vertical="center"/>
    </xf>
    <xf numFmtId="0" fontId="58" fillId="73" borderId="1" xfId="1541" applyFont="1" applyFill="1" applyBorder="1" applyAlignment="1">
      <alignment horizontal="center" vertical="center"/>
    </xf>
    <xf numFmtId="0" fontId="11" fillId="73" borderId="48" xfId="0" applyFont="1" applyFill="1" applyBorder="1" applyAlignment="1">
      <alignment wrapText="1"/>
    </xf>
    <xf numFmtId="0" fontId="11" fillId="73" borderId="49" xfId="0" applyFont="1" applyFill="1" applyBorder="1" applyAlignment="1">
      <alignment wrapText="1"/>
    </xf>
    <xf numFmtId="14" fontId="58" fillId="0" borderId="0" xfId="0" applyNumberFormat="1" applyFont="1"/>
    <xf numFmtId="17" fontId="58" fillId="73" borderId="62" xfId="0" applyNumberFormat="1" applyFont="1" applyFill="1" applyBorder="1" applyAlignment="1">
      <alignment horizontal="center" vertical="center" wrapText="1"/>
    </xf>
    <xf numFmtId="17" fontId="58" fillId="73" borderId="87" xfId="0" applyNumberFormat="1" applyFont="1" applyFill="1" applyBorder="1" applyAlignment="1">
      <alignment horizontal="center" vertical="center" wrapText="1"/>
    </xf>
    <xf numFmtId="3" fontId="58" fillId="73" borderId="61" xfId="0" applyNumberFormat="1" applyFont="1" applyFill="1" applyBorder="1" applyAlignment="1">
      <alignment horizontal="right" vertical="center" wrapText="1"/>
    </xf>
    <xf numFmtId="3" fontId="58" fillId="73" borderId="88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vertical="center" wrapText="1"/>
    </xf>
    <xf numFmtId="17" fontId="58" fillId="73" borderId="33" xfId="0" applyNumberFormat="1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34" xfId="0" applyFont="1" applyFill="1" applyBorder="1" applyAlignment="1">
      <alignment horizontal="left" vertical="center" wrapText="1"/>
    </xf>
    <xf numFmtId="3" fontId="58" fillId="73" borderId="52" xfId="0" applyNumberFormat="1" applyFont="1" applyFill="1" applyBorder="1" applyAlignment="1">
      <alignment vertical="center" wrapText="1"/>
    </xf>
    <xf numFmtId="3" fontId="58" fillId="73" borderId="31" xfId="0" applyNumberFormat="1" applyFont="1" applyFill="1" applyBorder="1" applyAlignment="1">
      <alignment vertical="center" wrapText="1"/>
    </xf>
    <xf numFmtId="0" fontId="58" fillId="73" borderId="55" xfId="0" applyFont="1" applyFill="1" applyBorder="1" applyAlignment="1">
      <alignment horizontal="center" vertical="center"/>
    </xf>
    <xf numFmtId="3" fontId="58" fillId="73" borderId="44" xfId="0" applyNumberFormat="1" applyFont="1" applyFill="1" applyBorder="1" applyAlignment="1">
      <alignment horizontal="center" vertical="center" wrapText="1"/>
    </xf>
    <xf numFmtId="3" fontId="58" fillId="73" borderId="1" xfId="0" applyNumberFormat="1" applyFont="1" applyFill="1" applyBorder="1" applyAlignment="1">
      <alignment horizontal="right" vertical="center" wrapText="1"/>
    </xf>
    <xf numFmtId="172" fontId="58" fillId="73" borderId="54" xfId="0" applyNumberFormat="1" applyFont="1" applyFill="1" applyBorder="1" applyAlignment="1">
      <alignment horizontal="center" vertical="center"/>
    </xf>
    <xf numFmtId="172" fontId="58" fillId="73" borderId="43" xfId="0" applyNumberFormat="1" applyFont="1" applyFill="1" applyBorder="1" applyAlignment="1">
      <alignment horizontal="center" vertical="center"/>
    </xf>
    <xf numFmtId="0" fontId="11" fillId="73" borderId="49" xfId="0" applyFont="1" applyFill="1" applyBorder="1" applyAlignment="1"/>
    <xf numFmtId="0" fontId="58" fillId="73" borderId="44" xfId="0" applyFont="1" applyFill="1" applyBorder="1" applyAlignment="1">
      <alignment horizontal="center" vertical="center"/>
    </xf>
    <xf numFmtId="14" fontId="58" fillId="73" borderId="55" xfId="0" applyNumberFormat="1" applyFont="1" applyFill="1" applyBorder="1" applyAlignment="1">
      <alignment horizontal="center" vertical="top" wrapText="1"/>
    </xf>
    <xf numFmtId="14" fontId="58" fillId="73" borderId="44" xfId="0" applyNumberFormat="1" applyFont="1" applyFill="1" applyBorder="1" applyAlignment="1">
      <alignment horizontal="center" vertical="top" wrapText="1"/>
    </xf>
    <xf numFmtId="0" fontId="58" fillId="69" borderId="0" xfId="0" applyFont="1" applyFill="1" applyBorder="1" applyAlignment="1">
      <alignment horizontal="left" vertical="center" wrapText="1"/>
    </xf>
    <xf numFmtId="3" fontId="58" fillId="69" borderId="0" xfId="0" applyNumberFormat="1" applyFont="1" applyFill="1" applyBorder="1" applyAlignment="1">
      <alignment vertical="center" wrapText="1"/>
    </xf>
    <xf numFmtId="173" fontId="58" fillId="73" borderId="43" xfId="0" applyNumberFormat="1" applyFont="1" applyFill="1" applyBorder="1" applyAlignment="1">
      <alignment horizontal="center" vertical="center" wrapText="1"/>
    </xf>
    <xf numFmtId="0" fontId="58" fillId="73" borderId="33" xfId="0" applyFont="1" applyFill="1" applyBorder="1" applyAlignment="1">
      <alignment horizontal="center" vertical="center"/>
    </xf>
    <xf numFmtId="14" fontId="58" fillId="73" borderId="55" xfId="0" applyNumberFormat="1" applyFont="1" applyFill="1" applyBorder="1" applyAlignment="1">
      <alignment horizontal="center" vertical="center" wrapText="1"/>
    </xf>
    <xf numFmtId="14" fontId="58" fillId="73" borderId="44" xfId="0" applyNumberFormat="1" applyFont="1" applyFill="1" applyBorder="1" applyAlignment="1">
      <alignment horizontal="center"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2" fontId="58" fillId="73" borderId="53" xfId="0" applyNumberFormat="1" applyFont="1" applyFill="1" applyBorder="1" applyAlignment="1">
      <alignment horizontal="center" vertical="center" wrapText="1"/>
    </xf>
    <xf numFmtId="172" fontId="58" fillId="73" borderId="33" xfId="0" applyNumberFormat="1" applyFont="1" applyFill="1" applyBorder="1" applyAlignment="1">
      <alignment horizontal="center" vertical="center" wrapText="1"/>
    </xf>
    <xf numFmtId="0" fontId="81" fillId="73" borderId="55" xfId="0" applyFont="1" applyFill="1" applyBorder="1" applyAlignment="1">
      <alignment horizontal="center" vertical="center"/>
    </xf>
    <xf numFmtId="0" fontId="85" fillId="73" borderId="66" xfId="0" applyFont="1" applyFill="1" applyBorder="1" applyAlignment="1">
      <alignment horizontal="left" vertical="center" wrapText="1"/>
    </xf>
    <xf numFmtId="0" fontId="85" fillId="73" borderId="66" xfId="0" applyFont="1" applyFill="1" applyBorder="1" applyAlignment="1">
      <alignment horizontal="left" vertical="center"/>
    </xf>
    <xf numFmtId="0" fontId="84" fillId="73" borderId="76" xfId="0" applyFont="1" applyFill="1" applyBorder="1" applyAlignment="1">
      <alignment vertical="center"/>
    </xf>
    <xf numFmtId="3" fontId="87" fillId="73" borderId="47" xfId="0" applyNumberFormat="1" applyFont="1" applyFill="1" applyBorder="1" applyAlignment="1">
      <alignment vertical="center"/>
    </xf>
    <xf numFmtId="3" fontId="87" fillId="73" borderId="67" xfId="0" applyNumberFormat="1" applyFont="1" applyFill="1" applyBorder="1" applyAlignment="1">
      <alignment vertical="center"/>
    </xf>
    <xf numFmtId="3" fontId="84" fillId="73" borderId="47" xfId="0" applyNumberFormat="1" applyFont="1" applyFill="1" applyBorder="1" applyAlignment="1">
      <alignment vertical="center"/>
    </xf>
    <xf numFmtId="3" fontId="87" fillId="73" borderId="79" xfId="0" applyNumberFormat="1" applyFont="1" applyFill="1" applyBorder="1" applyAlignment="1">
      <alignment vertical="center"/>
    </xf>
    <xf numFmtId="3" fontId="87" fillId="73" borderId="69" xfId="0" applyNumberFormat="1" applyFont="1" applyFill="1" applyBorder="1" applyAlignment="1">
      <alignment vertical="center"/>
    </xf>
    <xf numFmtId="169" fontId="58" fillId="73" borderId="55" xfId="0" applyNumberFormat="1" applyFont="1" applyFill="1" applyBorder="1" applyAlignment="1">
      <alignment horizontal="center" vertical="center" wrapText="1"/>
    </xf>
    <xf numFmtId="169" fontId="58" fillId="73" borderId="44" xfId="0" applyNumberFormat="1" applyFont="1" applyFill="1" applyBorder="1" applyAlignment="1">
      <alignment horizontal="center" vertical="center" wrapText="1"/>
    </xf>
    <xf numFmtId="0" fontId="58" fillId="73" borderId="1" xfId="1520" applyFont="1" applyFill="1" applyBorder="1" applyAlignment="1">
      <alignment horizontal="left" vertical="center" indent="3"/>
    </xf>
    <xf numFmtId="0" fontId="58" fillId="73" borderId="52" xfId="1520" applyFont="1" applyFill="1" applyBorder="1" applyAlignment="1">
      <alignment horizontal="left" vertical="center" indent="3"/>
    </xf>
    <xf numFmtId="0" fontId="11" fillId="73" borderId="1" xfId="1520" applyFont="1" applyFill="1" applyBorder="1" applyAlignment="1">
      <alignment horizontal="center" vertical="center"/>
    </xf>
    <xf numFmtId="0" fontId="58" fillId="73" borderId="29" xfId="1520" applyFont="1" applyFill="1" applyBorder="1" applyAlignment="1">
      <alignment horizontal="left" vertical="center" wrapText="1" indent="2"/>
    </xf>
    <xf numFmtId="3" fontId="58" fillId="73" borderId="55" xfId="1520" applyNumberFormat="1" applyFont="1" applyFill="1" applyBorder="1" applyAlignment="1">
      <alignment horizontal="center" vertical="top"/>
    </xf>
    <xf numFmtId="0" fontId="58" fillId="73" borderId="29" xfId="1520" applyFont="1" applyFill="1" applyBorder="1" applyAlignment="1">
      <alignment vertical="center"/>
    </xf>
    <xf numFmtId="0" fontId="58" fillId="73" borderId="29" xfId="1520" applyFont="1" applyFill="1" applyBorder="1" applyAlignment="1">
      <alignment vertical="center" wrapText="1"/>
    </xf>
    <xf numFmtId="0" fontId="11" fillId="73" borderId="52" xfId="1520" applyFont="1" applyFill="1" applyBorder="1" applyAlignment="1">
      <alignment horizontal="center" vertical="center"/>
    </xf>
    <xf numFmtId="3" fontId="84" fillId="0" borderId="47" xfId="0" applyNumberFormat="1" applyFont="1" applyBorder="1" applyAlignment="1">
      <alignment horizontal="center" vertical="center" wrapText="1"/>
    </xf>
    <xf numFmtId="3" fontId="84" fillId="0" borderId="73" xfId="0" applyNumberFormat="1" applyFont="1" applyBorder="1" applyAlignment="1">
      <alignment horizontal="center" vertical="center" wrapText="1"/>
    </xf>
    <xf numFmtId="172" fontId="94" fillId="0" borderId="70" xfId="1541" applyNumberFormat="1" applyFont="1" applyBorder="1" applyAlignment="1">
      <alignment horizontal="center" vertical="center"/>
    </xf>
    <xf numFmtId="172" fontId="94" fillId="0" borderId="71" xfId="1541" applyNumberFormat="1" applyFont="1" applyBorder="1" applyAlignment="1">
      <alignment horizontal="center" vertical="center"/>
    </xf>
    <xf numFmtId="0" fontId="95" fillId="0" borderId="72" xfId="0" applyFont="1" applyBorder="1" applyAlignment="1">
      <alignment vertical="center"/>
    </xf>
    <xf numFmtId="3" fontId="95" fillId="0" borderId="47" xfId="0" applyNumberFormat="1" applyFont="1" applyBorder="1" applyAlignment="1">
      <alignment horizontal="center" vertical="center" wrapText="1"/>
    </xf>
    <xf numFmtId="3" fontId="95" fillId="0" borderId="73" xfId="0" applyNumberFormat="1" applyFont="1" applyBorder="1" applyAlignment="1">
      <alignment horizontal="center" vertical="center" wrapText="1"/>
    </xf>
    <xf numFmtId="3" fontId="95" fillId="0" borderId="47" xfId="0" applyNumberFormat="1" applyFont="1" applyBorder="1" applyAlignment="1">
      <alignment horizontal="center" vertical="center"/>
    </xf>
    <xf numFmtId="3" fontId="95" fillId="0" borderId="73" xfId="0" applyNumberFormat="1" applyFont="1" applyBorder="1" applyAlignment="1">
      <alignment horizontal="center" vertical="center"/>
    </xf>
    <xf numFmtId="172" fontId="94" fillId="0" borderId="47" xfId="1541" applyNumberFormat="1" applyFont="1" applyBorder="1" applyAlignment="1">
      <alignment horizontal="center" vertical="center"/>
    </xf>
    <xf numFmtId="172" fontId="94" fillId="0" borderId="73" xfId="1541" applyNumberFormat="1" applyFont="1" applyBorder="1" applyAlignment="1">
      <alignment horizontal="center" vertical="center"/>
    </xf>
    <xf numFmtId="3" fontId="95" fillId="0" borderId="72" xfId="0" applyNumberFormat="1" applyFont="1" applyBorder="1" applyAlignment="1">
      <alignment vertical="center"/>
    </xf>
    <xf numFmtId="3" fontId="96" fillId="73" borderId="47" xfId="0" applyNumberFormat="1" applyFont="1" applyFill="1" applyBorder="1" applyAlignment="1">
      <alignment vertical="center"/>
    </xf>
    <xf numFmtId="3" fontId="96" fillId="73" borderId="67" xfId="0" applyNumberFormat="1" applyFont="1" applyFill="1" applyBorder="1" applyAlignment="1">
      <alignment vertical="center"/>
    </xf>
    <xf numFmtId="3" fontId="95" fillId="0" borderId="47" xfId="0" applyNumberFormat="1" applyFont="1" applyBorder="1" applyAlignment="1">
      <alignment vertical="center"/>
    </xf>
    <xf numFmtId="3" fontId="95" fillId="0" borderId="47" xfId="0" applyNumberFormat="1" applyFont="1" applyFill="1" applyBorder="1" applyAlignment="1">
      <alignment vertical="center"/>
    </xf>
    <xf numFmtId="3" fontId="96" fillId="73" borderId="79" xfId="0" applyNumberFormat="1" applyFont="1" applyFill="1" applyBorder="1" applyAlignment="1">
      <alignment vertical="center"/>
    </xf>
    <xf numFmtId="3" fontId="96" fillId="73" borderId="69" xfId="0" applyNumberFormat="1" applyFont="1" applyFill="1" applyBorder="1" applyAlignment="1">
      <alignment vertical="center"/>
    </xf>
    <xf numFmtId="3" fontId="58" fillId="73" borderId="91" xfId="0" applyNumberFormat="1" applyFont="1" applyFill="1" applyBorder="1" applyAlignment="1">
      <alignment horizontal="right" vertical="center" wrapText="1"/>
    </xf>
    <xf numFmtId="3" fontId="58" fillId="73" borderId="92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horizontal="center" vertical="top" wrapText="1"/>
    </xf>
    <xf numFmtId="10" fontId="58" fillId="73" borderId="52" xfId="1611" applyNumberFormat="1" applyFont="1" applyFill="1" applyBorder="1" applyAlignment="1">
      <alignment horizontal="right" vertical="center" wrapText="1"/>
    </xf>
    <xf numFmtId="0" fontId="58" fillId="73" borderId="53" xfId="0" applyFont="1" applyFill="1" applyBorder="1" applyAlignment="1">
      <alignment wrapText="1"/>
    </xf>
    <xf numFmtId="0" fontId="11" fillId="0" borderId="1" xfId="1611" applyNumberFormat="1" applyFont="1" applyBorder="1" applyAlignment="1">
      <alignment horizontal="right" vertical="center"/>
    </xf>
    <xf numFmtId="0" fontId="11" fillId="0" borderId="30" xfId="1611" applyNumberFormat="1" applyFont="1" applyBorder="1" applyAlignment="1">
      <alignment horizontal="right" vertical="center"/>
    </xf>
    <xf numFmtId="0" fontId="81" fillId="73" borderId="1" xfId="0" applyFont="1" applyFill="1" applyBorder="1" applyAlignment="1">
      <alignment horizontal="center" vertical="center" wrapText="1"/>
    </xf>
    <xf numFmtId="0" fontId="58" fillId="73" borderId="68" xfId="1541" applyFont="1" applyFill="1" applyBorder="1" applyAlignment="1">
      <alignment vertical="center" wrapText="1"/>
    </xf>
    <xf numFmtId="3" fontId="58" fillId="73" borderId="79" xfId="1541" applyNumberFormat="1" applyFont="1" applyFill="1" applyBorder="1" applyAlignment="1">
      <alignment vertical="center"/>
    </xf>
    <xf numFmtId="3" fontId="58" fillId="73" borderId="69" xfId="1541" applyNumberFormat="1" applyFont="1" applyFill="1" applyBorder="1" applyAlignment="1">
      <alignment vertical="center"/>
    </xf>
    <xf numFmtId="3" fontId="58" fillId="73" borderId="31" xfId="1484" applyNumberFormat="1" applyFont="1" applyFill="1" applyBorder="1" applyAlignment="1">
      <alignment horizontal="right" vertical="center"/>
    </xf>
    <xf numFmtId="3" fontId="95" fillId="0" borderId="73" xfId="0" applyNumberFormat="1" applyFont="1" applyFill="1" applyBorder="1" applyAlignment="1">
      <alignment horizontal="center" vertical="center"/>
    </xf>
    <xf numFmtId="172" fontId="94" fillId="0" borderId="73" xfId="1541" applyNumberFormat="1" applyFont="1" applyFill="1" applyBorder="1" applyAlignment="1">
      <alignment horizontal="center" vertical="center"/>
    </xf>
    <xf numFmtId="172" fontId="125" fillId="106" borderId="107" xfId="0" applyNumberFormat="1" applyFont="1" applyFill="1" applyBorder="1" applyAlignment="1">
      <alignment horizontal="center" vertical="center"/>
    </xf>
    <xf numFmtId="185" fontId="58" fillId="106" borderId="43" xfId="1541" applyNumberFormat="1" applyFont="1" applyFill="1" applyBorder="1" applyAlignment="1">
      <alignment horizontal="center" vertical="center" wrapText="1"/>
    </xf>
    <xf numFmtId="0" fontId="58" fillId="106" borderId="55" xfId="1541" applyFont="1" applyFill="1" applyBorder="1" applyAlignment="1">
      <alignment horizontal="center" vertical="top" wrapText="1"/>
    </xf>
    <xf numFmtId="0" fontId="58" fillId="106" borderId="44" xfId="1541" applyFont="1" applyFill="1" applyBorder="1" applyAlignment="1">
      <alignment horizontal="center" vertical="top" wrapText="1"/>
    </xf>
    <xf numFmtId="172" fontId="58" fillId="106" borderId="54" xfId="1541" applyNumberFormat="1" applyFont="1" applyFill="1" applyBorder="1" applyAlignment="1">
      <alignment horizontal="center" vertical="center" wrapText="1"/>
    </xf>
    <xf numFmtId="172" fontId="58" fillId="106" borderId="43" xfId="1541" applyNumberFormat="1" applyFont="1" applyFill="1" applyBorder="1" applyAlignment="1">
      <alignment horizontal="center" vertical="center" wrapText="1"/>
    </xf>
    <xf numFmtId="0" fontId="58" fillId="106" borderId="55" xfId="0" applyFont="1" applyFill="1" applyBorder="1" applyAlignment="1">
      <alignment horizontal="center" vertical="top"/>
    </xf>
    <xf numFmtId="0" fontId="58" fillId="106" borderId="44" xfId="0" applyFont="1" applyFill="1" applyBorder="1" applyAlignment="1">
      <alignment horizontal="center" vertical="top"/>
    </xf>
    <xf numFmtId="0" fontId="58" fillId="106" borderId="56" xfId="1543" applyFont="1" applyFill="1" applyBorder="1" applyAlignment="1">
      <alignment horizontal="center" vertical="center" wrapText="1"/>
    </xf>
    <xf numFmtId="0" fontId="58" fillId="106" borderId="51" xfId="1543" applyFont="1" applyFill="1" applyBorder="1" applyAlignment="1">
      <alignment horizontal="center" vertical="center" wrapText="1"/>
    </xf>
    <xf numFmtId="0" fontId="58" fillId="106" borderId="55" xfId="1543" applyFont="1" applyFill="1" applyBorder="1" applyAlignment="1">
      <alignment horizontal="center" vertical="center"/>
    </xf>
    <xf numFmtId="0" fontId="58" fillId="106" borderId="44" xfId="1543" applyFont="1" applyFill="1" applyBorder="1" applyAlignment="1">
      <alignment horizontal="center" vertical="center"/>
    </xf>
    <xf numFmtId="17" fontId="58" fillId="106" borderId="54" xfId="0" applyNumberFormat="1" applyFont="1" applyFill="1" applyBorder="1" applyAlignment="1">
      <alignment horizontal="center" vertical="center" wrapText="1"/>
    </xf>
    <xf numFmtId="0" fontId="58" fillId="106" borderId="43" xfId="0" applyFont="1" applyFill="1" applyBorder="1" applyAlignment="1">
      <alignment horizontal="center" vertical="center" wrapText="1"/>
    </xf>
    <xf numFmtId="17" fontId="58" fillId="106" borderId="55" xfId="0" applyNumberFormat="1" applyFont="1" applyFill="1" applyBorder="1" applyAlignment="1">
      <alignment horizontal="center" vertical="center" wrapText="1"/>
    </xf>
    <xf numFmtId="0" fontId="58" fillId="106" borderId="44" xfId="0" applyFont="1" applyFill="1" applyBorder="1" applyAlignment="1">
      <alignment horizontal="center" vertical="center" wrapText="1"/>
    </xf>
    <xf numFmtId="17" fontId="58" fillId="106" borderId="56" xfId="0" applyNumberFormat="1" applyFont="1" applyFill="1" applyBorder="1" applyAlignment="1">
      <alignment horizontal="center" vertical="center" wrapText="1"/>
    </xf>
    <xf numFmtId="17" fontId="58" fillId="106" borderId="51" xfId="0" applyNumberFormat="1" applyFont="1" applyFill="1" applyBorder="1" applyAlignment="1">
      <alignment horizontal="center" vertical="center" wrapText="1"/>
    </xf>
    <xf numFmtId="17" fontId="58" fillId="106" borderId="44" xfId="0" applyNumberFormat="1" applyFont="1" applyFill="1" applyBorder="1" applyAlignment="1">
      <alignment horizontal="center" vertical="center" wrapText="1"/>
    </xf>
    <xf numFmtId="172" fontId="58" fillId="106" borderId="54" xfId="0" applyNumberFormat="1" applyFont="1" applyFill="1" applyBorder="1" applyAlignment="1">
      <alignment horizontal="center" vertical="center" wrapText="1"/>
    </xf>
    <xf numFmtId="172" fontId="58" fillId="106" borderId="43" xfId="0" applyNumberFormat="1" applyFont="1" applyFill="1" applyBorder="1" applyAlignment="1">
      <alignment horizontal="center" vertical="center" wrapText="1"/>
    </xf>
    <xf numFmtId="0" fontId="58" fillId="106" borderId="55" xfId="0" applyFont="1" applyFill="1" applyBorder="1" applyAlignment="1">
      <alignment horizontal="center" vertical="top" wrapText="1"/>
    </xf>
    <xf numFmtId="0" fontId="58" fillId="106" borderId="44" xfId="0" applyFont="1" applyFill="1" applyBorder="1" applyAlignment="1">
      <alignment horizontal="center" vertical="top" wrapText="1"/>
    </xf>
    <xf numFmtId="14" fontId="58" fillId="73" borderId="124" xfId="0" applyNumberFormat="1" applyFont="1" applyFill="1" applyBorder="1" applyAlignment="1">
      <alignment horizontal="center" vertical="center" wrapText="1"/>
    </xf>
    <xf numFmtId="172" fontId="58" fillId="106" borderId="43" xfId="1" applyNumberFormat="1" applyFont="1" applyFill="1" applyBorder="1" applyAlignment="1">
      <alignment horizontal="center" vertical="center" wrapText="1"/>
    </xf>
    <xf numFmtId="0" fontId="58" fillId="106" borderId="44" xfId="1" applyFont="1" applyFill="1" applyBorder="1" applyAlignment="1">
      <alignment horizontal="center" vertical="center" wrapText="1"/>
    </xf>
    <xf numFmtId="3" fontId="95" fillId="0" borderId="47" xfId="0" applyNumberFormat="1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3" fontId="95" fillId="0" borderId="73" xfId="0" applyNumberFormat="1" applyFont="1" applyBorder="1" applyAlignment="1">
      <alignment vertical="center"/>
    </xf>
    <xf numFmtId="3" fontId="95" fillId="0" borderId="73" xfId="0" applyNumberFormat="1" applyFont="1" applyFill="1" applyBorder="1" applyAlignment="1">
      <alignment vertical="center"/>
    </xf>
    <xf numFmtId="0" fontId="84" fillId="0" borderId="0" xfId="0" applyFont="1" applyAlignment="1">
      <alignment vertical="center" wrapText="1"/>
    </xf>
    <xf numFmtId="172" fontId="81" fillId="73" borderId="54" xfId="0" applyNumberFormat="1" applyFont="1" applyFill="1" applyBorder="1" applyAlignment="1">
      <alignment horizontal="center" vertical="center" wrapText="1"/>
    </xf>
    <xf numFmtId="172" fontId="81" fillId="73" borderId="43" xfId="0" applyNumberFormat="1" applyFont="1" applyFill="1" applyBorder="1" applyAlignment="1">
      <alignment horizontal="center" vertical="center" wrapText="1"/>
    </xf>
    <xf numFmtId="0" fontId="82" fillId="0" borderId="0" xfId="0" applyFont="1" applyFill="1"/>
    <xf numFmtId="172" fontId="58" fillId="106" borderId="63" xfId="1" applyNumberFormat="1" applyFont="1" applyFill="1" applyBorder="1" applyAlignment="1">
      <alignment horizontal="center" vertical="center" wrapText="1"/>
    </xf>
    <xf numFmtId="0" fontId="58" fillId="106" borderId="62" xfId="1" applyFont="1" applyFill="1" applyBorder="1" applyAlignment="1">
      <alignment horizontal="center" vertical="center" wrapText="1"/>
    </xf>
    <xf numFmtId="3" fontId="58" fillId="106" borderId="59" xfId="1547" applyNumberFormat="1" applyFont="1" applyFill="1" applyBorder="1" applyAlignment="1">
      <alignment horizontal="right" vertical="center" wrapText="1"/>
    </xf>
    <xf numFmtId="3" fontId="58" fillId="106" borderId="30" xfId="1547" applyNumberFormat="1" applyFont="1" applyFill="1" applyBorder="1" applyAlignment="1">
      <alignment horizontal="right" vertical="center" wrapText="1"/>
    </xf>
    <xf numFmtId="3" fontId="58" fillId="106" borderId="61" xfId="1547" applyNumberFormat="1" applyFont="1" applyFill="1" applyBorder="1" applyAlignment="1">
      <alignment horizontal="right" vertical="center" wrapText="1"/>
    </xf>
    <xf numFmtId="3" fontId="58" fillId="106" borderId="31" xfId="1547" applyNumberFormat="1" applyFont="1" applyFill="1" applyBorder="1" applyAlignment="1">
      <alignment horizontal="right" vertical="center" wrapText="1"/>
    </xf>
    <xf numFmtId="0" fontId="58" fillId="106" borderId="66" xfId="0" applyFont="1" applyFill="1" applyBorder="1" applyAlignment="1">
      <alignment horizontal="left" vertical="center" wrapText="1"/>
    </xf>
    <xf numFmtId="0" fontId="11" fillId="106" borderId="47" xfId="0" applyFont="1" applyFill="1" applyBorder="1" applyAlignment="1">
      <alignment horizontal="center" vertical="center" wrapText="1"/>
    </xf>
    <xf numFmtId="3" fontId="58" fillId="106" borderId="47" xfId="0" applyNumberFormat="1" applyFont="1" applyFill="1" applyBorder="1" applyAlignment="1">
      <alignment horizontal="right" vertical="center" wrapText="1"/>
    </xf>
    <xf numFmtId="0" fontId="58" fillId="106" borderId="47" xfId="0" applyFont="1" applyFill="1" applyBorder="1" applyAlignment="1">
      <alignment horizontal="center" vertical="center" wrapText="1"/>
    </xf>
    <xf numFmtId="3" fontId="58" fillId="106" borderId="47" xfId="0" applyNumberFormat="1" applyFont="1" applyFill="1" applyBorder="1" applyAlignment="1">
      <alignment vertical="center" wrapText="1"/>
    </xf>
    <xf numFmtId="3" fontId="58" fillId="106" borderId="67" xfId="0" applyNumberFormat="1" applyFont="1" applyFill="1" applyBorder="1" applyAlignment="1">
      <alignment vertical="center" wrapText="1"/>
    </xf>
    <xf numFmtId="0" fontId="58" fillId="106" borderId="79" xfId="0" applyFont="1" applyFill="1" applyBorder="1" applyAlignment="1">
      <alignment horizontal="center" vertical="center" wrapText="1"/>
    </xf>
    <xf numFmtId="3" fontId="58" fillId="106" borderId="79" xfId="0" applyNumberFormat="1" applyFont="1" applyFill="1" applyBorder="1" applyAlignment="1">
      <alignment vertical="center" wrapText="1"/>
    </xf>
    <xf numFmtId="3" fontId="58" fillId="106" borderId="69" xfId="0" applyNumberFormat="1" applyFont="1" applyFill="1" applyBorder="1" applyAlignment="1">
      <alignment vertical="center" wrapText="1"/>
    </xf>
    <xf numFmtId="3" fontId="58" fillId="106" borderId="6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58" fillId="106" borderId="66" xfId="0" applyFont="1" applyFill="1" applyBorder="1" applyAlignment="1" applyProtection="1">
      <alignment vertical="center" wrapText="1"/>
    </xf>
    <xf numFmtId="3" fontId="11" fillId="106" borderId="47" xfId="0" applyNumberFormat="1" applyFont="1" applyFill="1" applyBorder="1" applyAlignment="1">
      <alignment horizontal="right" vertical="center" wrapText="1"/>
    </xf>
    <xf numFmtId="3" fontId="11" fillId="106" borderId="67" xfId="0" applyNumberFormat="1" applyFont="1" applyFill="1" applyBorder="1" applyAlignment="1">
      <alignment horizontal="right" vertical="center" wrapText="1"/>
    </xf>
    <xf numFmtId="0" fontId="11" fillId="106" borderId="66" xfId="0" applyFont="1" applyFill="1" applyBorder="1" applyAlignment="1">
      <alignment horizontal="left" vertical="center" wrapText="1"/>
    </xf>
    <xf numFmtId="3" fontId="58" fillId="106" borderId="61" xfId="0" applyNumberFormat="1" applyFont="1" applyFill="1" applyBorder="1" applyAlignment="1">
      <alignment horizontal="right" vertical="center" wrapText="1"/>
    </xf>
    <xf numFmtId="3" fontId="58" fillId="106" borderId="31" xfId="0" applyNumberFormat="1" applyFont="1" applyFill="1" applyBorder="1" applyAlignment="1">
      <alignment horizontal="right" vertical="center" wrapText="1"/>
    </xf>
    <xf numFmtId="2" fontId="76" fillId="0" borderId="69" xfId="0" applyNumberFormat="1" applyFont="1" applyBorder="1" applyAlignment="1">
      <alignment horizontal="center" vertical="center"/>
    </xf>
    <xf numFmtId="0" fontId="81" fillId="106" borderId="67" xfId="0" applyFont="1" applyFill="1" applyBorder="1" applyAlignment="1">
      <alignment horizontal="center" vertical="center"/>
    </xf>
    <xf numFmtId="3" fontId="11" fillId="0" borderId="43" xfId="1515" applyNumberFormat="1" applyFont="1" applyFill="1" applyBorder="1" applyAlignment="1">
      <alignment horizontal="right" vertical="center" wrapText="1"/>
    </xf>
    <xf numFmtId="3" fontId="11" fillId="0" borderId="51" xfId="1515" applyNumberFormat="1" applyFont="1" applyFill="1" applyBorder="1" applyAlignment="1">
      <alignment horizontal="right" vertical="center" wrapText="1"/>
    </xf>
    <xf numFmtId="0" fontId="58" fillId="106" borderId="34" xfId="0" applyFont="1" applyFill="1" applyBorder="1" applyAlignment="1">
      <alignment horizontal="left" vertical="center"/>
    </xf>
    <xf numFmtId="3" fontId="58" fillId="106" borderId="31" xfId="1374" applyNumberFormat="1" applyFont="1" applyFill="1" applyBorder="1" applyAlignment="1">
      <alignment horizontal="right" vertical="center"/>
    </xf>
    <xf numFmtId="0" fontId="76" fillId="0" borderId="31" xfId="0" applyFont="1" applyFill="1" applyBorder="1"/>
    <xf numFmtId="3" fontId="81" fillId="106" borderId="53" xfId="1374" applyNumberFormat="1" applyFont="1" applyFill="1" applyBorder="1" applyAlignment="1">
      <alignment horizontal="left" vertical="center"/>
    </xf>
    <xf numFmtId="3" fontId="81" fillId="106" borderId="33" xfId="1374" applyNumberFormat="1" applyFont="1" applyFill="1" applyBorder="1" applyAlignment="1">
      <alignment horizontal="left" vertical="center"/>
    </xf>
    <xf numFmtId="172" fontId="89" fillId="106" borderId="56" xfId="1541" applyNumberFormat="1" applyFont="1" applyFill="1" applyBorder="1" applyAlignment="1">
      <alignment horizontal="center" vertical="center" wrapText="1"/>
    </xf>
    <xf numFmtId="173" fontId="89" fillId="106" borderId="56" xfId="1541" applyNumberFormat="1" applyFont="1" applyFill="1" applyBorder="1" applyAlignment="1">
      <alignment horizontal="center" vertical="center" wrapText="1"/>
    </xf>
    <xf numFmtId="172" fontId="89" fillId="106" borderId="55" xfId="1541" applyNumberFormat="1" applyFont="1" applyFill="1" applyBorder="1" applyAlignment="1">
      <alignment horizontal="center" vertical="center" wrapText="1"/>
    </xf>
    <xf numFmtId="17" fontId="89" fillId="106" borderId="55" xfId="1541" applyNumberFormat="1" applyFont="1" applyFill="1" applyBorder="1" applyAlignment="1">
      <alignment horizontal="center" vertical="center" wrapText="1"/>
    </xf>
    <xf numFmtId="3" fontId="94" fillId="0" borderId="29" xfId="1541" applyNumberFormat="1" applyFont="1" applyBorder="1" applyAlignment="1">
      <alignment horizontal="center" vertical="center"/>
    </xf>
    <xf numFmtId="3" fontId="94" fillId="0" borderId="1" xfId="1541" applyNumberFormat="1" applyFont="1" applyBorder="1" applyAlignment="1">
      <alignment horizontal="center" vertical="center"/>
    </xf>
    <xf numFmtId="3" fontId="94" fillId="0" borderId="1" xfId="1541" applyNumberFormat="1" applyFont="1" applyBorder="1" applyAlignment="1">
      <alignment horizontal="right" vertical="center"/>
    </xf>
    <xf numFmtId="10" fontId="94" fillId="69" borderId="1" xfId="1541" applyNumberFormat="1" applyFont="1" applyFill="1" applyBorder="1" applyAlignment="1">
      <alignment horizontal="center" vertical="center"/>
    </xf>
    <xf numFmtId="0" fontId="94" fillId="0" borderId="1" xfId="1541" applyFont="1" applyBorder="1" applyAlignment="1">
      <alignment vertical="center" wrapText="1"/>
    </xf>
    <xf numFmtId="0" fontId="94" fillId="0" borderId="1" xfId="1541" applyFont="1" applyBorder="1" applyAlignment="1">
      <alignment horizontal="center" vertical="center" wrapText="1"/>
    </xf>
    <xf numFmtId="3" fontId="94" fillId="0" borderId="1" xfId="1541" applyNumberFormat="1" applyFont="1" applyBorder="1" applyAlignment="1">
      <alignment horizontal="center" vertical="center" wrapText="1"/>
    </xf>
    <xf numFmtId="3" fontId="94" fillId="0" borderId="30" xfId="1541" applyNumberFormat="1" applyFont="1" applyBorder="1" applyAlignment="1">
      <alignment horizontal="center" vertical="center"/>
    </xf>
    <xf numFmtId="0" fontId="89" fillId="73" borderId="34" xfId="1541" applyFont="1" applyFill="1" applyBorder="1" applyAlignment="1">
      <alignment horizontal="center" vertical="center" wrapText="1"/>
    </xf>
    <xf numFmtId="0" fontId="89" fillId="73" borderId="52" xfId="1541" applyFont="1" applyFill="1" applyBorder="1" applyAlignment="1">
      <alignment vertical="center" wrapText="1"/>
    </xf>
    <xf numFmtId="3" fontId="89" fillId="73" borderId="52" xfId="1541" applyNumberFormat="1" applyFont="1" applyFill="1" applyBorder="1" applyAlignment="1">
      <alignment vertical="center" wrapText="1"/>
    </xf>
    <xf numFmtId="3" fontId="89" fillId="73" borderId="52" xfId="1541" applyNumberFormat="1" applyFont="1" applyFill="1" applyBorder="1" applyAlignment="1">
      <alignment horizontal="right" vertical="center" wrapText="1"/>
    </xf>
    <xf numFmtId="3" fontId="89" fillId="73" borderId="31" xfId="1541" applyNumberFormat="1" applyFont="1" applyFill="1" applyBorder="1" applyAlignment="1">
      <alignment horizontal="right" vertical="center" wrapText="1"/>
    </xf>
    <xf numFmtId="172" fontId="94" fillId="69" borderId="1" xfId="1541" applyNumberFormat="1" applyFont="1" applyFill="1" applyBorder="1" applyAlignment="1">
      <alignment horizontal="center" vertical="center"/>
    </xf>
    <xf numFmtId="3" fontId="94" fillId="0" borderId="56" xfId="1541" applyNumberFormat="1" applyFont="1" applyBorder="1" applyAlignment="1">
      <alignment horizontal="right" vertical="center"/>
    </xf>
    <xf numFmtId="172" fontId="94" fillId="69" borderId="56" xfId="1541" applyNumberFormat="1" applyFont="1" applyFill="1" applyBorder="1" applyAlignment="1">
      <alignment horizontal="center" vertical="center"/>
    </xf>
    <xf numFmtId="10" fontId="94" fillId="69" borderId="56" xfId="1541" applyNumberFormat="1" applyFont="1" applyFill="1" applyBorder="1" applyAlignment="1">
      <alignment horizontal="center" vertical="center"/>
    </xf>
    <xf numFmtId="0" fontId="94" fillId="0" borderId="56" xfId="1541" applyFont="1" applyBorder="1" applyAlignment="1">
      <alignment vertical="center" wrapText="1"/>
    </xf>
    <xf numFmtId="3" fontId="94" fillId="0" borderId="56" xfId="1541" applyNumberFormat="1" applyFont="1" applyBorder="1" applyAlignment="1">
      <alignment horizontal="center" vertical="center" wrapText="1"/>
    </xf>
    <xf numFmtId="3" fontId="94" fillId="0" borderId="56" xfId="1541" applyNumberFormat="1" applyFont="1" applyBorder="1" applyAlignment="1">
      <alignment horizontal="center" vertical="center"/>
    </xf>
    <xf numFmtId="3" fontId="94" fillId="0" borderId="51" xfId="1541" applyNumberFormat="1" applyFont="1" applyBorder="1" applyAlignment="1">
      <alignment horizontal="center" vertical="center"/>
    </xf>
    <xf numFmtId="3" fontId="89" fillId="73" borderId="31" xfId="1541" applyNumberFormat="1" applyFont="1" applyFill="1" applyBorder="1" applyAlignment="1">
      <alignment vertical="center" wrapText="1"/>
    </xf>
    <xf numFmtId="3" fontId="11" fillId="0" borderId="31" xfId="1543" applyNumberFormat="1" applyFont="1" applyBorder="1" applyAlignment="1">
      <alignment vertical="center"/>
    </xf>
    <xf numFmtId="3" fontId="58" fillId="106" borderId="51" xfId="1515" applyNumberFormat="1" applyFont="1" applyFill="1" applyBorder="1" applyAlignment="1">
      <alignment horizontal="right" vertical="center" wrapText="1"/>
    </xf>
    <xf numFmtId="0" fontId="81" fillId="73" borderId="124" xfId="0" applyFont="1" applyFill="1" applyBorder="1" applyAlignment="1">
      <alignment horizontal="center" vertical="center"/>
    </xf>
    <xf numFmtId="3" fontId="76" fillId="0" borderId="126" xfId="0" applyNumberFormat="1" applyFont="1" applyBorder="1" applyAlignment="1">
      <alignment vertical="center"/>
    </xf>
    <xf numFmtId="0" fontId="80" fillId="0" borderId="125" xfId="0" applyFont="1" applyBorder="1" applyAlignment="1">
      <alignment vertical="center"/>
    </xf>
    <xf numFmtId="0" fontId="81" fillId="73" borderId="127" xfId="0" applyFont="1" applyFill="1" applyBorder="1" applyAlignment="1">
      <alignment vertical="center"/>
    </xf>
    <xf numFmtId="10" fontId="81" fillId="73" borderId="128" xfId="0" applyNumberFormat="1" applyFont="1" applyFill="1" applyBorder="1" applyAlignment="1">
      <alignment vertical="center"/>
    </xf>
    <xf numFmtId="0" fontId="81" fillId="73" borderId="128" xfId="0" applyFont="1" applyFill="1" applyBorder="1" applyAlignment="1">
      <alignment vertical="center"/>
    </xf>
    <xf numFmtId="3" fontId="81" fillId="73" borderId="128" xfId="0" applyNumberFormat="1" applyFont="1" applyFill="1" applyBorder="1" applyAlignment="1">
      <alignment vertical="center"/>
    </xf>
    <xf numFmtId="3" fontId="81" fillId="73" borderId="129" xfId="0" applyNumberFormat="1" applyFont="1" applyFill="1" applyBorder="1" applyAlignment="1">
      <alignment vertical="center"/>
    </xf>
    <xf numFmtId="172" fontId="58" fillId="106" borderId="54" xfId="1" applyNumberFormat="1" applyFont="1" applyFill="1" applyBorder="1" applyAlignment="1">
      <alignment horizontal="center" vertical="center" wrapText="1"/>
    </xf>
    <xf numFmtId="0" fontId="58" fillId="106" borderId="55" xfId="1" applyFont="1" applyFill="1" applyBorder="1" applyAlignment="1">
      <alignment horizontal="center" vertical="center" wrapText="1"/>
    </xf>
    <xf numFmtId="3" fontId="58" fillId="106" borderId="52" xfId="0" applyNumberFormat="1" applyFont="1" applyFill="1" applyBorder="1" applyAlignment="1">
      <alignment horizontal="right" vertical="center" wrapText="1"/>
    </xf>
    <xf numFmtId="3" fontId="58" fillId="109" borderId="69" xfId="1541" applyNumberFormat="1" applyFont="1" applyFill="1" applyBorder="1" applyAlignment="1">
      <alignment vertical="center"/>
    </xf>
    <xf numFmtId="170" fontId="11" fillId="0" borderId="0" xfId="1370" applyFont="1" applyBorder="1"/>
    <xf numFmtId="0" fontId="11" fillId="0" borderId="0" xfId="1484" applyFont="1" applyBorder="1"/>
    <xf numFmtId="3" fontId="11" fillId="0" borderId="0" xfId="1484" applyNumberFormat="1" applyFont="1" applyFill="1" applyBorder="1" applyAlignment="1">
      <alignment horizontal="right" vertical="center" wrapText="1"/>
    </xf>
    <xf numFmtId="175" fontId="11" fillId="0" borderId="0" xfId="1370" applyNumberFormat="1" applyFont="1" applyBorder="1"/>
    <xf numFmtId="0" fontId="126" fillId="108" borderId="28" xfId="1286" applyFont="1" applyFill="1" applyBorder="1" applyAlignment="1" applyProtection="1">
      <alignment horizontal="center"/>
    </xf>
    <xf numFmtId="0" fontId="58" fillId="109" borderId="80" xfId="0" applyFont="1" applyFill="1" applyBorder="1" applyAlignment="1">
      <alignment horizontal="center" vertical="center"/>
    </xf>
    <xf numFmtId="0" fontId="58" fillId="109" borderId="81" xfId="0" applyFont="1" applyFill="1" applyBorder="1" applyAlignment="1">
      <alignment horizontal="center" vertical="center"/>
    </xf>
    <xf numFmtId="0" fontId="126" fillId="108" borderId="28" xfId="1286" applyFont="1" applyFill="1" applyBorder="1" applyAlignment="1" applyProtection="1">
      <alignment horizontal="center" vertical="center"/>
    </xf>
    <xf numFmtId="0" fontId="127" fillId="0" borderId="0" xfId="0" applyFont="1"/>
    <xf numFmtId="0" fontId="127" fillId="107" borderId="0" xfId="0" applyFont="1" applyFill="1" applyBorder="1"/>
    <xf numFmtId="3" fontId="127" fillId="0" borderId="0" xfId="0" applyNumberFormat="1" applyFont="1"/>
    <xf numFmtId="0" fontId="127" fillId="107" borderId="0" xfId="0" applyFont="1" applyFill="1" applyBorder="1" applyAlignment="1">
      <alignment horizontal="center"/>
    </xf>
    <xf numFmtId="0" fontId="11" fillId="107" borderId="0" xfId="0" applyFont="1" applyFill="1" applyBorder="1" applyAlignment="1">
      <alignment horizontal="center" vertical="center" wrapText="1"/>
    </xf>
    <xf numFmtId="0" fontId="127" fillId="0" borderId="0" xfId="0" applyFont="1" applyAlignment="1">
      <alignment horizontal="center"/>
    </xf>
    <xf numFmtId="0" fontId="11" fillId="107" borderId="0" xfId="0" applyFont="1" applyFill="1" applyBorder="1" applyAlignment="1">
      <alignment horizontal="center" vertical="top" wrapText="1"/>
    </xf>
    <xf numFmtId="0" fontId="11" fillId="0" borderId="111" xfId="0" applyFont="1" applyBorder="1" applyAlignment="1">
      <alignment vertical="center"/>
    </xf>
    <xf numFmtId="0" fontId="11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11" xfId="0" applyFont="1" applyBorder="1" applyAlignment="1">
      <alignment horizontal="justify" vertical="center" wrapText="1"/>
    </xf>
    <xf numFmtId="3" fontId="11" fillId="0" borderId="105" xfId="0" applyNumberFormat="1" applyFont="1" applyFill="1" applyBorder="1" applyAlignment="1">
      <alignment horizontal="right" vertical="center" wrapText="1"/>
    </xf>
    <xf numFmtId="3" fontId="11" fillId="0" borderId="106" xfId="0" applyNumberFormat="1" applyFont="1" applyFill="1" applyBorder="1" applyAlignment="1">
      <alignment horizontal="right" vertical="center" wrapText="1"/>
    </xf>
    <xf numFmtId="3" fontId="124" fillId="107" borderId="0" xfId="0" applyNumberFormat="1" applyFont="1" applyFill="1" applyBorder="1" applyAlignment="1">
      <alignment horizontal="right" vertical="center" wrapText="1"/>
    </xf>
    <xf numFmtId="3" fontId="124" fillId="107" borderId="0" xfId="0" applyNumberFormat="1" applyFont="1" applyFill="1" applyBorder="1" applyAlignment="1">
      <alignment horizontal="center"/>
    </xf>
    <xf numFmtId="176" fontId="11" fillId="0" borderId="105" xfId="2679" applyNumberFormat="1" applyFont="1" applyBorder="1" applyAlignment="1">
      <alignment horizontal="center" vertical="center"/>
    </xf>
    <xf numFmtId="176" fontId="11" fillId="0" borderId="106" xfId="2679" applyNumberFormat="1" applyFont="1" applyBorder="1" applyAlignment="1">
      <alignment horizontal="center" vertical="center"/>
    </xf>
    <xf numFmtId="176" fontId="11" fillId="0" borderId="135" xfId="0" applyNumberFormat="1" applyFont="1" applyBorder="1" applyAlignment="1">
      <alignment horizontal="center" vertical="center"/>
    </xf>
    <xf numFmtId="176" fontId="11" fillId="0" borderId="136" xfId="0" applyNumberFormat="1" applyFont="1" applyBorder="1" applyAlignment="1">
      <alignment horizontal="center" vertical="center"/>
    </xf>
    <xf numFmtId="10" fontId="11" fillId="0" borderId="105" xfId="2679" applyNumberFormat="1" applyFont="1" applyBorder="1" applyAlignment="1">
      <alignment horizontal="center" vertical="center"/>
    </xf>
    <xf numFmtId="10" fontId="11" fillId="0" borderId="106" xfId="2679" applyNumberFormat="1" applyFont="1" applyBorder="1" applyAlignment="1">
      <alignment horizontal="center" vertical="center"/>
    </xf>
    <xf numFmtId="0" fontId="11" fillId="0" borderId="137" xfId="0" applyFont="1" applyBorder="1" applyAlignment="1">
      <alignment vertical="center"/>
    </xf>
    <xf numFmtId="10" fontId="11" fillId="0" borderId="138" xfId="2679" applyNumberFormat="1" applyFont="1" applyBorder="1" applyAlignment="1">
      <alignment horizontal="center" vertical="center"/>
    </xf>
    <xf numFmtId="10" fontId="11" fillId="0" borderId="139" xfId="2679" applyNumberFormat="1" applyFont="1" applyBorder="1" applyAlignment="1">
      <alignment horizontal="center" vertical="center"/>
    </xf>
    <xf numFmtId="0" fontId="11" fillId="0" borderId="137" xfId="0" applyFont="1" applyBorder="1" applyAlignment="1">
      <alignment horizontal="justify" vertical="center" wrapText="1"/>
    </xf>
    <xf numFmtId="3" fontId="11" fillId="0" borderId="138" xfId="0" applyNumberFormat="1" applyFont="1" applyFill="1" applyBorder="1" applyAlignment="1">
      <alignment horizontal="right" vertical="center" wrapText="1"/>
    </xf>
    <xf numFmtId="3" fontId="11" fillId="0" borderId="139" xfId="0" applyNumberFormat="1" applyFont="1" applyFill="1" applyBorder="1" applyAlignment="1">
      <alignment horizontal="right" vertical="center" wrapText="1"/>
    </xf>
    <xf numFmtId="3" fontId="11" fillId="107" borderId="0" xfId="0" applyNumberFormat="1" applyFont="1" applyFill="1" applyBorder="1" applyAlignment="1">
      <alignment horizontal="right" vertical="top" wrapText="1"/>
    </xf>
    <xf numFmtId="3" fontId="11" fillId="107" borderId="0" xfId="0" applyNumberFormat="1" applyFont="1" applyFill="1" applyBorder="1" applyAlignment="1">
      <alignment horizontal="center" vertical="top" wrapText="1"/>
    </xf>
    <xf numFmtId="172" fontId="58" fillId="109" borderId="116" xfId="0" applyNumberFormat="1" applyFont="1" applyFill="1" applyBorder="1" applyAlignment="1">
      <alignment horizontal="center" vertical="center" wrapText="1"/>
    </xf>
    <xf numFmtId="0" fontId="81" fillId="109" borderId="119" xfId="0" applyFont="1" applyFill="1" applyBorder="1" applyAlignment="1">
      <alignment horizontal="left" vertical="top" wrapText="1"/>
    </xf>
    <xf numFmtId="0" fontId="58" fillId="109" borderId="109" xfId="0" applyFont="1" applyFill="1" applyBorder="1" applyAlignment="1">
      <alignment horizontal="center" vertical="top" wrapText="1"/>
    </xf>
    <xf numFmtId="0" fontId="58" fillId="109" borderId="120" xfId="0" applyFont="1" applyFill="1" applyBorder="1" applyAlignment="1">
      <alignment horizontal="center" vertical="top" wrapText="1"/>
    </xf>
    <xf numFmtId="0" fontId="81" fillId="109" borderId="103" xfId="0" applyFont="1" applyFill="1" applyBorder="1" applyAlignment="1">
      <alignment horizontal="center" vertical="center" wrapText="1"/>
    </xf>
    <xf numFmtId="0" fontId="81" fillId="109" borderId="104" xfId="0" applyFont="1" applyFill="1" applyBorder="1" applyAlignment="1">
      <alignment horizontal="center" vertical="center"/>
    </xf>
    <xf numFmtId="0" fontId="0" fillId="0" borderId="0" xfId="0" applyAlignment="1"/>
    <xf numFmtId="3" fontId="11" fillId="69" borderId="66" xfId="1547" applyNumberFormat="1" applyFont="1" applyFill="1" applyBorder="1" applyAlignment="1">
      <alignment horizontal="left" vertical="center" wrapText="1" indent="1"/>
    </xf>
    <xf numFmtId="3" fontId="11" fillId="69" borderId="47" xfId="1547" applyNumberFormat="1" applyFont="1" applyFill="1" applyBorder="1" applyAlignment="1">
      <alignment horizontal="center" vertical="center" wrapText="1"/>
    </xf>
    <xf numFmtId="0" fontId="58" fillId="73" borderId="68" xfId="1547" applyFont="1" applyFill="1" applyBorder="1" applyAlignment="1">
      <alignment horizontal="left" vertical="center" wrapText="1"/>
    </xf>
    <xf numFmtId="3" fontId="58" fillId="73" borderId="79" xfId="1547" applyNumberFormat="1" applyFont="1" applyFill="1" applyBorder="1" applyAlignment="1">
      <alignment horizontal="center" vertical="center" wrapText="1"/>
    </xf>
    <xf numFmtId="0" fontId="58" fillId="69" borderId="0" xfId="0" applyFont="1" applyFill="1" applyBorder="1"/>
    <xf numFmtId="0" fontId="58" fillId="109" borderId="29" xfId="1547" applyFont="1" applyFill="1" applyBorder="1" applyAlignment="1">
      <alignment horizontal="left" vertical="center" wrapText="1"/>
    </xf>
    <xf numFmtId="3" fontId="58" fillId="109" borderId="30" xfId="1547" applyNumberFormat="1" applyFont="1" applyFill="1" applyBorder="1" applyAlignment="1">
      <alignment horizontal="right" vertical="center" wrapText="1"/>
    </xf>
    <xf numFmtId="0" fontId="76" fillId="0" borderId="0" xfId="0" applyFont="1" applyAlignment="1">
      <alignment vertical="center"/>
    </xf>
    <xf numFmtId="0" fontId="76" fillId="0" borderId="0" xfId="0" applyFont="1" applyBorder="1"/>
    <xf numFmtId="3" fontId="76" fillId="0" borderId="0" xfId="0" applyNumberFormat="1" applyFont="1" applyBorder="1"/>
    <xf numFmtId="3" fontId="11" fillId="0" borderId="47" xfId="1611" applyNumberFormat="1" applyFont="1" applyBorder="1" applyAlignment="1">
      <alignment horizontal="right" vertical="center" wrapText="1"/>
    </xf>
    <xf numFmtId="3" fontId="11" fillId="0" borderId="67" xfId="1611" applyNumberFormat="1" applyFont="1" applyBorder="1" applyAlignment="1">
      <alignment horizontal="right" vertical="center" wrapText="1"/>
    </xf>
    <xf numFmtId="3" fontId="58" fillId="73" borderId="47" xfId="1611" applyNumberFormat="1" applyFont="1" applyFill="1" applyBorder="1" applyAlignment="1">
      <alignment horizontal="right" vertical="center" wrapText="1"/>
    </xf>
    <xf numFmtId="3" fontId="58" fillId="73" borderId="67" xfId="1611" applyNumberFormat="1" applyFont="1" applyFill="1" applyBorder="1" applyAlignment="1">
      <alignment horizontal="right" vertical="center" wrapText="1"/>
    </xf>
    <xf numFmtId="3" fontId="58" fillId="73" borderId="79" xfId="1611" applyNumberFormat="1" applyFont="1" applyFill="1" applyBorder="1" applyAlignment="1">
      <alignment horizontal="right" vertical="center" wrapText="1"/>
    </xf>
    <xf numFmtId="3" fontId="58" fillId="73" borderId="69" xfId="1611" applyNumberFormat="1" applyFont="1" applyFill="1" applyBorder="1" applyAlignment="1">
      <alignment horizontal="right" vertical="center" wrapText="1"/>
    </xf>
    <xf numFmtId="14" fontId="58" fillId="73" borderId="80" xfId="0" applyNumberFormat="1" applyFont="1" applyFill="1" applyBorder="1" applyAlignment="1">
      <alignment horizontal="center" vertical="center" wrapText="1"/>
    </xf>
    <xf numFmtId="0" fontId="58" fillId="73" borderId="80" xfId="0" applyFont="1" applyFill="1" applyBorder="1" applyAlignment="1">
      <alignment horizontal="center" vertical="center" wrapText="1"/>
    </xf>
    <xf numFmtId="14" fontId="58" fillId="73" borderId="81" xfId="0" applyNumberFormat="1" applyFont="1" applyFill="1" applyBorder="1" applyAlignment="1">
      <alignment horizontal="center" vertical="center" wrapText="1"/>
    </xf>
    <xf numFmtId="0" fontId="58" fillId="111" borderId="1" xfId="1520" applyFont="1" applyFill="1" applyBorder="1" applyAlignment="1">
      <alignment horizontal="left" vertical="center" indent="3"/>
    </xf>
    <xf numFmtId="3" fontId="11" fillId="0" borderId="0" xfId="1484" applyNumberFormat="1" applyFont="1" applyFill="1"/>
    <xf numFmtId="3" fontId="58" fillId="109" borderId="30" xfId="0" applyNumberFormat="1" applyFont="1" applyFill="1" applyBorder="1" applyAlignment="1">
      <alignment horizontal="right" vertical="center"/>
    </xf>
    <xf numFmtId="3" fontId="58" fillId="69" borderId="1" xfId="0" applyNumberFormat="1" applyFont="1" applyFill="1" applyBorder="1" applyAlignment="1">
      <alignment horizontal="right" vertical="center"/>
    </xf>
    <xf numFmtId="3" fontId="58" fillId="109" borderId="30" xfId="0" applyNumberFormat="1" applyFont="1" applyFill="1" applyBorder="1" applyAlignment="1">
      <alignment horizontal="right" vertical="center" wrapText="1"/>
    </xf>
    <xf numFmtId="3" fontId="58" fillId="109" borderId="31" xfId="0" applyNumberFormat="1" applyFont="1" applyFill="1" applyBorder="1" applyAlignment="1">
      <alignment vertical="center" wrapText="1"/>
    </xf>
    <xf numFmtId="0" fontId="58" fillId="109" borderId="44" xfId="0" applyFont="1" applyFill="1" applyBorder="1" applyAlignment="1">
      <alignment horizontal="center" vertical="center" wrapText="1"/>
    </xf>
    <xf numFmtId="3" fontId="58" fillId="109" borderId="3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3" fontId="58" fillId="0" borderId="60" xfId="0" applyNumberFormat="1" applyFont="1" applyBorder="1" applyAlignment="1">
      <alignment horizontal="right" vertical="center"/>
    </xf>
    <xf numFmtId="3" fontId="124" fillId="0" borderId="0" xfId="0" applyNumberFormat="1" applyFont="1"/>
    <xf numFmtId="0" fontId="76" fillId="0" borderId="56" xfId="0" applyFont="1" applyFill="1" applyBorder="1" applyAlignment="1">
      <alignment horizontal="left" vertical="center"/>
    </xf>
    <xf numFmtId="0" fontId="128" fillId="108" borderId="28" xfId="1286" applyFont="1" applyFill="1" applyBorder="1" applyAlignment="1" applyProtection="1">
      <alignment horizontal="center" vertical="center"/>
    </xf>
    <xf numFmtId="2" fontId="76" fillId="0" borderId="0" xfId="0" applyNumberFormat="1" applyFont="1"/>
    <xf numFmtId="0" fontId="81" fillId="73" borderId="47" xfId="0" applyFont="1" applyFill="1" applyBorder="1" applyAlignment="1">
      <alignment horizontal="center" vertical="center"/>
    </xf>
    <xf numFmtId="0" fontId="76" fillId="0" borderId="34" xfId="0" applyFont="1" applyFill="1" applyBorder="1" applyAlignment="1">
      <alignment horizontal="center" vertical="center"/>
    </xf>
    <xf numFmtId="0" fontId="76" fillId="0" borderId="52" xfId="0" applyFont="1" applyFill="1" applyBorder="1" applyAlignment="1">
      <alignment horizontal="center" vertical="center"/>
    </xf>
    <xf numFmtId="10" fontId="76" fillId="0" borderId="52" xfId="1611" applyNumberFormat="1" applyFont="1" applyFill="1" applyBorder="1" applyAlignment="1">
      <alignment horizontal="center" vertical="center"/>
    </xf>
    <xf numFmtId="3" fontId="81" fillId="0" borderId="0" xfId="0" applyNumberFormat="1" applyFont="1"/>
    <xf numFmtId="0" fontId="129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3" fontId="76" fillId="0" borderId="0" xfId="0" applyNumberFormat="1" applyFont="1" applyAlignment="1">
      <alignment horizontal="center"/>
    </xf>
    <xf numFmtId="2" fontId="76" fillId="0" borderId="0" xfId="0" applyNumberFormat="1" applyFont="1" applyAlignment="1">
      <alignment horizontal="center"/>
    </xf>
    <xf numFmtId="0" fontId="81" fillId="0" borderId="0" xfId="0" applyFont="1" applyAlignment="1">
      <alignment horizontal="left"/>
    </xf>
    <xf numFmtId="0" fontId="58" fillId="109" borderId="34" xfId="0" applyFont="1" applyFill="1" applyBorder="1" applyAlignment="1">
      <alignment horizontal="left" vertical="center"/>
    </xf>
    <xf numFmtId="0" fontId="58" fillId="109" borderId="52" xfId="0" applyFont="1" applyFill="1" applyBorder="1" applyAlignment="1">
      <alignment horizontal="center" vertical="center"/>
    </xf>
    <xf numFmtId="3" fontId="58" fillId="109" borderId="52" xfId="1356" applyNumberFormat="1" applyFont="1" applyFill="1" applyBorder="1" applyAlignment="1">
      <alignment horizontal="right" vertical="center"/>
    </xf>
    <xf numFmtId="3" fontId="58" fillId="109" borderId="31" xfId="1356" applyNumberFormat="1" applyFont="1" applyFill="1" applyBorder="1" applyAlignment="1">
      <alignment horizontal="right" vertical="center"/>
    </xf>
    <xf numFmtId="172" fontId="58" fillId="73" borderId="63" xfId="1484" applyNumberFormat="1" applyFont="1" applyFill="1" applyBorder="1" applyAlignment="1">
      <alignment horizontal="center" vertical="center" wrapText="1"/>
    </xf>
    <xf numFmtId="14" fontId="58" fillId="73" borderId="62" xfId="1484" applyNumberFormat="1" applyFont="1" applyFill="1" applyBorder="1" applyAlignment="1">
      <alignment horizontal="center" vertical="center" wrapText="1"/>
    </xf>
    <xf numFmtId="0" fontId="11" fillId="0" borderId="0" xfId="1545" applyFont="1" applyFill="1" applyBorder="1" applyAlignment="1" applyProtection="1">
      <alignment horizontal="right" vertical="center"/>
    </xf>
    <xf numFmtId="179" fontId="58" fillId="73" borderId="52" xfId="0" applyNumberFormat="1" applyFont="1" applyFill="1" applyBorder="1" applyAlignment="1">
      <alignment vertical="center"/>
    </xf>
    <xf numFmtId="3" fontId="11" fillId="0" borderId="67" xfId="1484" applyNumberFormat="1" applyFont="1" applyBorder="1" applyAlignment="1">
      <alignment horizontal="right" vertical="center" wrapText="1"/>
    </xf>
    <xf numFmtId="3" fontId="11" fillId="0" borderId="47" xfId="1484" applyNumberFormat="1" applyFont="1" applyBorder="1" applyAlignment="1">
      <alignment horizontal="right" vertical="center" wrapText="1"/>
    </xf>
    <xf numFmtId="3" fontId="127" fillId="0" borderId="0" xfId="0" applyNumberFormat="1" applyFont="1"/>
    <xf numFmtId="207" fontId="41" fillId="0" borderId="0" xfId="0" applyNumberFormat="1" applyFont="1"/>
    <xf numFmtId="0" fontId="11" fillId="0" borderId="50" xfId="1541" applyFont="1" applyBorder="1" applyAlignment="1">
      <alignment vertical="center" wrapText="1"/>
    </xf>
    <xf numFmtId="3" fontId="11" fillId="0" borderId="56" xfId="1541" applyNumberFormat="1" applyFont="1" applyBorder="1" applyAlignment="1">
      <alignment horizontal="right" vertical="center"/>
    </xf>
    <xf numFmtId="3" fontId="11" fillId="0" borderId="51" xfId="1541" applyNumberFormat="1" applyFont="1" applyBorder="1" applyAlignment="1">
      <alignment horizontal="right" vertical="center"/>
    </xf>
    <xf numFmtId="172" fontId="130" fillId="106" borderId="117" xfId="0" applyNumberFormat="1" applyFont="1" applyFill="1" applyBorder="1" applyAlignment="1">
      <alignment horizontal="center" vertical="center" wrapText="1"/>
    </xf>
    <xf numFmtId="172" fontId="130" fillId="106" borderId="118" xfId="0" applyNumberFormat="1" applyFont="1" applyFill="1" applyBorder="1" applyAlignment="1">
      <alignment horizontal="center" vertical="center" wrapText="1"/>
    </xf>
    <xf numFmtId="172" fontId="130" fillId="106" borderId="109" xfId="0" applyNumberFormat="1" applyFont="1" applyFill="1" applyBorder="1" applyAlignment="1">
      <alignment horizontal="center" vertical="center" wrapText="1"/>
    </xf>
    <xf numFmtId="172" fontId="130" fillId="106" borderId="120" xfId="0" applyNumberFormat="1" applyFont="1" applyFill="1" applyBorder="1" applyAlignment="1">
      <alignment horizontal="center" vertical="center" wrapText="1"/>
    </xf>
    <xf numFmtId="0" fontId="131" fillId="0" borderId="29" xfId="0" applyFont="1" applyFill="1" applyBorder="1" applyAlignment="1">
      <alignment vertical="center" wrapText="1"/>
    </xf>
    <xf numFmtId="0" fontId="131" fillId="0" borderId="1" xfId="0" applyFont="1" applyFill="1" applyBorder="1" applyAlignment="1">
      <alignment vertical="center" wrapText="1"/>
    </xf>
    <xf numFmtId="0" fontId="131" fillId="0" borderId="1" xfId="0" applyFont="1" applyFill="1" applyBorder="1" applyAlignment="1">
      <alignment horizontal="center" vertical="center" wrapText="1"/>
    </xf>
    <xf numFmtId="3" fontId="131" fillId="0" borderId="1" xfId="0" applyNumberFormat="1" applyFont="1" applyFill="1" applyBorder="1" applyAlignment="1">
      <alignment vertical="center" wrapText="1"/>
    </xf>
    <xf numFmtId="3" fontId="131" fillId="0" borderId="30" xfId="0" applyNumberFormat="1" applyFont="1" applyFill="1" applyBorder="1" applyAlignment="1">
      <alignment vertical="center" wrapText="1"/>
    </xf>
    <xf numFmtId="0" fontId="130" fillId="73" borderId="34" xfId="0" applyFont="1" applyFill="1" applyBorder="1" applyAlignment="1">
      <alignment vertical="center"/>
    </xf>
    <xf numFmtId="0" fontId="130" fillId="73" borderId="52" xfId="0" applyFont="1" applyFill="1" applyBorder="1" applyAlignment="1">
      <alignment vertical="center"/>
    </xf>
    <xf numFmtId="3" fontId="130" fillId="73" borderId="52" xfId="0" applyNumberFormat="1" applyFont="1" applyFill="1" applyBorder="1" applyAlignment="1">
      <alignment vertical="center" wrapText="1"/>
    </xf>
    <xf numFmtId="3" fontId="130" fillId="73" borderId="31" xfId="0" applyNumberFormat="1" applyFont="1" applyFill="1" applyBorder="1" applyAlignment="1">
      <alignment vertical="center" wrapText="1"/>
    </xf>
    <xf numFmtId="0" fontId="132" fillId="0" borderId="66" xfId="1475" applyFont="1" applyBorder="1" applyAlignment="1">
      <alignment vertical="center" wrapText="1"/>
    </xf>
    <xf numFmtId="0" fontId="132" fillId="0" borderId="47" xfId="1475" applyFont="1" applyBorder="1" applyAlignment="1">
      <alignment vertical="center" wrapText="1"/>
    </xf>
    <xf numFmtId="0" fontId="131" fillId="0" borderId="47" xfId="1475" applyFont="1" applyBorder="1" applyAlignment="1">
      <alignment vertical="center" wrapText="1"/>
    </xf>
    <xf numFmtId="3" fontId="131" fillId="0" borderId="47" xfId="1475" applyNumberFormat="1" applyFont="1" applyBorder="1" applyAlignment="1">
      <alignment vertical="center"/>
    </xf>
    <xf numFmtId="3" fontId="131" fillId="0" borderId="67" xfId="1475" applyNumberFormat="1" applyFont="1" applyBorder="1" applyAlignment="1">
      <alignment vertical="center"/>
    </xf>
    <xf numFmtId="3" fontId="131" fillId="0" borderId="79" xfId="1475" applyNumberFormat="1" applyFont="1" applyBorder="1" applyAlignment="1">
      <alignment vertical="center"/>
    </xf>
    <xf numFmtId="3" fontId="131" fillId="0" borderId="69" xfId="1475" applyNumberFormat="1" applyFont="1" applyBorder="1" applyAlignment="1">
      <alignment vertical="center"/>
    </xf>
    <xf numFmtId="0" fontId="11" fillId="0" borderId="66" xfId="1541" applyFont="1" applyBorder="1" applyAlignment="1">
      <alignment vertical="center" wrapText="1"/>
    </xf>
    <xf numFmtId="3" fontId="11" fillId="0" borderId="47" xfId="1541" applyNumberFormat="1" applyFont="1" applyBorder="1" applyAlignment="1">
      <alignment horizontal="right" vertical="center"/>
    </xf>
    <xf numFmtId="3" fontId="11" fillId="109" borderId="67" xfId="1541" applyNumberFormat="1" applyFont="1" applyFill="1" applyBorder="1" applyAlignment="1">
      <alignment horizontal="right" vertical="center"/>
    </xf>
    <xf numFmtId="3" fontId="11" fillId="0" borderId="134" xfId="0" applyNumberFormat="1" applyFont="1" applyBorder="1" applyAlignment="1">
      <alignment horizontal="right" vertical="center"/>
    </xf>
    <xf numFmtId="0" fontId="58" fillId="0" borderId="49" xfId="1541" applyFont="1" applyFill="1" applyBorder="1" applyAlignment="1">
      <alignment horizontal="left" vertical="center" wrapText="1"/>
    </xf>
    <xf numFmtId="185" fontId="58" fillId="0" borderId="55" xfId="1541" applyNumberFormat="1" applyFont="1" applyFill="1" applyBorder="1" applyAlignment="1">
      <alignment horizontal="center" vertical="center" wrapText="1"/>
    </xf>
    <xf numFmtId="0" fontId="58" fillId="0" borderId="55" xfId="1541" applyFont="1" applyFill="1" applyBorder="1" applyAlignment="1">
      <alignment horizontal="center" vertical="top" wrapText="1"/>
    </xf>
    <xf numFmtId="0" fontId="58" fillId="0" borderId="44" xfId="1541" applyFont="1" applyFill="1" applyBorder="1" applyAlignment="1">
      <alignment horizontal="center" vertical="top" wrapText="1"/>
    </xf>
    <xf numFmtId="3" fontId="84" fillId="0" borderId="65" xfId="0" applyNumberFormat="1" applyFont="1" applyBorder="1" applyAlignment="1">
      <alignment horizontal="center" vertical="center"/>
    </xf>
    <xf numFmtId="3" fontId="84" fillId="0" borderId="67" xfId="0" applyNumberFormat="1" applyFont="1" applyBorder="1" applyAlignment="1">
      <alignment horizontal="center" vertical="center" wrapText="1"/>
    </xf>
    <xf numFmtId="3" fontId="84" fillId="0" borderId="67" xfId="0" applyNumberFormat="1" applyFont="1" applyBorder="1" applyAlignment="1">
      <alignment horizontal="center" vertical="center"/>
    </xf>
    <xf numFmtId="10" fontId="86" fillId="0" borderId="67" xfId="1611" applyNumberFormat="1" applyFont="1" applyBorder="1" applyAlignment="1">
      <alignment horizontal="center" vertical="center"/>
    </xf>
    <xf numFmtId="3" fontId="87" fillId="0" borderId="0" xfId="0" applyNumberFormat="1" applyFont="1" applyAlignment="1">
      <alignment vertical="center"/>
    </xf>
    <xf numFmtId="10" fontId="82" fillId="0" borderId="0" xfId="1611" applyNumberFormat="1" applyFont="1"/>
    <xf numFmtId="0" fontId="58" fillId="73" borderId="1" xfId="1520" applyFont="1" applyFill="1" applyBorder="1" applyAlignment="1">
      <alignment horizontal="center" vertical="center"/>
    </xf>
    <xf numFmtId="3" fontId="11" fillId="0" borderId="59" xfId="1" applyNumberFormat="1" applyFont="1" applyBorder="1" applyAlignment="1">
      <alignment horizontal="right" vertical="center" wrapText="1"/>
    </xf>
    <xf numFmtId="0" fontId="11" fillId="0" borderId="50" xfId="1" applyFont="1" applyBorder="1" applyAlignment="1">
      <alignment horizontal="left" vertical="center" wrapText="1"/>
    </xf>
    <xf numFmtId="3" fontId="11" fillId="0" borderId="56" xfId="1" applyNumberFormat="1" applyFont="1" applyBorder="1" applyAlignment="1">
      <alignment horizontal="right" vertical="center" wrapText="1"/>
    </xf>
    <xf numFmtId="3" fontId="11" fillId="0" borderId="51" xfId="1" applyNumberFormat="1" applyFont="1" applyBorder="1" applyAlignment="1">
      <alignment horizontal="right" vertical="center" wrapText="1"/>
    </xf>
    <xf numFmtId="3" fontId="11" fillId="0" borderId="145" xfId="1" applyNumberFormat="1" applyFont="1" applyBorder="1" applyAlignment="1">
      <alignment horizontal="right" vertical="center" wrapText="1"/>
    </xf>
    <xf numFmtId="0" fontId="58" fillId="0" borderId="59" xfId="1520" applyFont="1" applyFill="1" applyBorder="1" applyAlignment="1">
      <alignment vertical="center"/>
    </xf>
    <xf numFmtId="0" fontId="58" fillId="0" borderId="30" xfId="1520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58" fillId="74" borderId="146" xfId="1484" applyNumberFormat="1" applyFont="1" applyFill="1" applyBorder="1" applyAlignment="1">
      <alignment horizontal="right" vertical="center" wrapText="1"/>
    </xf>
    <xf numFmtId="0" fontId="32" fillId="0" borderId="76" xfId="1520" applyFont="1" applyFill="1" applyBorder="1" applyAlignment="1">
      <alignment horizontal="left" vertical="center" indent="3"/>
    </xf>
    <xf numFmtId="208" fontId="32" fillId="0" borderId="77" xfId="2288" applyNumberFormat="1" applyFont="1" applyBorder="1">
      <alignment horizontal="right" vertical="center"/>
    </xf>
    <xf numFmtId="0" fontId="32" fillId="0" borderId="68" xfId="1520" applyFont="1" applyFill="1" applyBorder="1" applyAlignment="1">
      <alignment horizontal="left" vertical="center" indent="3"/>
    </xf>
    <xf numFmtId="208" fontId="32" fillId="0" borderId="69" xfId="2288" applyNumberFormat="1" applyFont="1" applyBorder="1">
      <alignment horizontal="right" vertical="center"/>
    </xf>
    <xf numFmtId="0" fontId="0" fillId="0" borderId="0" xfId="0" applyBorder="1"/>
    <xf numFmtId="0" fontId="58" fillId="106" borderId="48" xfId="0" applyFont="1" applyFill="1" applyBorder="1" applyAlignment="1">
      <alignment horizontal="left" vertical="center"/>
    </xf>
    <xf numFmtId="209" fontId="11" fillId="0" borderId="1" xfId="1519" applyNumberFormat="1" applyFont="1" applyBorder="1" applyAlignment="1">
      <alignment vertical="center" wrapText="1"/>
    </xf>
    <xf numFmtId="209" fontId="11" fillId="0" borderId="52" xfId="1519" applyNumberFormat="1" applyFont="1" applyBorder="1" applyAlignment="1">
      <alignment vertical="center" wrapText="1"/>
    </xf>
    <xf numFmtId="0" fontId="11" fillId="0" borderId="147" xfId="1544" applyFont="1" applyBorder="1" applyAlignment="1">
      <alignment horizontal="left" vertical="center" wrapText="1"/>
    </xf>
    <xf numFmtId="3" fontId="58" fillId="74" borderId="147" xfId="1484" applyNumberFormat="1" applyFont="1" applyFill="1" applyBorder="1" applyAlignment="1">
      <alignment horizontal="right" vertical="center" wrapText="1"/>
    </xf>
    <xf numFmtId="0" fontId="58" fillId="74" borderId="133" xfId="1484" applyFont="1" applyFill="1" applyBorder="1" applyAlignment="1">
      <alignment horizontal="left" vertical="center" wrapText="1"/>
    </xf>
    <xf numFmtId="188" fontId="76" fillId="0" borderId="52" xfId="1356" applyNumberFormat="1" applyFont="1" applyBorder="1" applyAlignment="1">
      <alignment horizontal="center" vertical="center"/>
    </xf>
    <xf numFmtId="188" fontId="76" fillId="0" borderId="1" xfId="1356" applyNumberFormat="1" applyFont="1" applyBorder="1" applyAlignment="1">
      <alignment horizontal="center" vertical="center"/>
    </xf>
    <xf numFmtId="0" fontId="133" fillId="109" borderId="150" xfId="0" applyFont="1" applyFill="1" applyBorder="1" applyAlignment="1">
      <alignment horizontal="center" vertical="center" wrapText="1"/>
    </xf>
    <xf numFmtId="0" fontId="133" fillId="109" borderId="151" xfId="0" applyFont="1" applyFill="1" applyBorder="1" applyAlignment="1">
      <alignment horizontal="center" vertical="center" wrapText="1"/>
    </xf>
    <xf numFmtId="0" fontId="127" fillId="0" borderId="149" xfId="0" applyFont="1" applyBorder="1" applyAlignment="1">
      <alignment horizontal="left" vertical="center"/>
    </xf>
    <xf numFmtId="0" fontId="127" fillId="0" borderId="151" xfId="0" applyFont="1" applyBorder="1" applyAlignment="1">
      <alignment horizontal="center" vertical="center"/>
    </xf>
    <xf numFmtId="10" fontId="127" fillId="0" borderId="151" xfId="0" applyNumberFormat="1" applyFont="1" applyBorder="1" applyAlignment="1">
      <alignment horizontal="center" vertical="center"/>
    </xf>
    <xf numFmtId="0" fontId="133" fillId="0" borderId="152" xfId="0" applyFont="1" applyBorder="1" applyAlignment="1">
      <alignment horizontal="left" vertical="center"/>
    </xf>
    <xf numFmtId="0" fontId="127" fillId="0" borderId="153" xfId="0" applyFont="1" applyBorder="1" applyAlignment="1">
      <alignment horizontal="center" vertical="center"/>
    </xf>
    <xf numFmtId="3" fontId="11" fillId="0" borderId="26" xfId="1356" applyNumberFormat="1" applyFont="1" applyBorder="1" applyAlignment="1">
      <alignment horizontal="center" vertical="center" wrapText="1"/>
    </xf>
    <xf numFmtId="3" fontId="76" fillId="0" borderId="56" xfId="1374" applyNumberFormat="1" applyFont="1" applyFill="1" applyBorder="1" applyAlignment="1">
      <alignment horizontal="right" vertical="center"/>
    </xf>
    <xf numFmtId="3" fontId="76" fillId="0" borderId="51" xfId="1374" applyNumberFormat="1" applyFont="1" applyFill="1" applyBorder="1" applyAlignment="1">
      <alignment horizontal="right" vertical="center"/>
    </xf>
    <xf numFmtId="3" fontId="94" fillId="0" borderId="50" xfId="1541" applyNumberFormat="1" applyFont="1" applyBorder="1" applyAlignment="1">
      <alignment horizontal="center" vertical="center"/>
    </xf>
    <xf numFmtId="0" fontId="94" fillId="0" borderId="56" xfId="1541" applyFont="1" applyBorder="1" applyAlignment="1">
      <alignment horizontal="center" vertical="center" wrapText="1"/>
    </xf>
    <xf numFmtId="3" fontId="0" fillId="0" borderId="0" xfId="0" applyNumberFormat="1" applyFill="1"/>
    <xf numFmtId="0" fontId="11" fillId="0" borderId="154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3" fontId="58" fillId="73" borderId="55" xfId="0" applyNumberFormat="1" applyFont="1" applyFill="1" applyBorder="1" applyAlignment="1">
      <alignment horizontal="right" vertical="center" wrapText="1"/>
    </xf>
    <xf numFmtId="3" fontId="58" fillId="73" borderId="44" xfId="0" applyNumberFormat="1" applyFont="1" applyFill="1" applyBorder="1" applyAlignment="1">
      <alignment horizontal="right" vertical="center" wrapText="1"/>
    </xf>
    <xf numFmtId="3" fontId="11" fillId="0" borderId="60" xfId="1611" applyNumberFormat="1" applyFont="1" applyBorder="1" applyAlignment="1">
      <alignment horizontal="right" vertical="center" wrapText="1"/>
    </xf>
    <xf numFmtId="3" fontId="11" fillId="0" borderId="60" xfId="0" applyNumberFormat="1" applyFont="1" applyBorder="1" applyAlignment="1">
      <alignment horizontal="right" vertical="center" wrapText="1"/>
    </xf>
    <xf numFmtId="0" fontId="76" fillId="0" borderId="29" xfId="0" applyFont="1" applyBorder="1" applyAlignment="1">
      <alignment horizontal="left" vertical="center"/>
    </xf>
    <xf numFmtId="3" fontId="11" fillId="0" borderId="0" xfId="1519" applyNumberFormat="1" applyFont="1"/>
    <xf numFmtId="0" fontId="58" fillId="0" borderId="0" xfId="1519" applyFont="1" applyAlignment="1">
      <alignment horizontal="center"/>
    </xf>
    <xf numFmtId="0" fontId="131" fillId="0" borderId="79" xfId="1475" applyFont="1" applyBorder="1" applyAlignment="1">
      <alignment vertical="center" wrapText="1"/>
    </xf>
    <xf numFmtId="0" fontId="131" fillId="0" borderId="47" xfId="0" applyFont="1" applyBorder="1" applyAlignment="1">
      <alignment horizontal="left" vertical="center" wrapText="1"/>
    </xf>
    <xf numFmtId="185" fontId="58" fillId="106" borderId="54" xfId="1541" applyNumberFormat="1" applyFont="1" applyFill="1" applyBorder="1" applyAlignment="1">
      <alignment horizontal="center" vertical="center" wrapText="1"/>
    </xf>
    <xf numFmtId="172" fontId="85" fillId="106" borderId="117" xfId="0" applyNumberFormat="1" applyFont="1" applyFill="1" applyBorder="1" applyAlignment="1">
      <alignment horizontal="center" vertical="center" wrapText="1"/>
    </xf>
    <xf numFmtId="172" fontId="85" fillId="106" borderId="118" xfId="0" applyNumberFormat="1" applyFont="1" applyFill="1" applyBorder="1" applyAlignment="1">
      <alignment horizontal="center" vertical="center" wrapText="1"/>
    </xf>
    <xf numFmtId="172" fontId="85" fillId="106" borderId="109" xfId="0" applyNumberFormat="1" applyFont="1" applyFill="1" applyBorder="1" applyAlignment="1">
      <alignment horizontal="center" vertical="center" wrapText="1"/>
    </xf>
    <xf numFmtId="172" fontId="85" fillId="106" borderId="120" xfId="0" applyNumberFormat="1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vertical="center" wrapText="1"/>
    </xf>
    <xf numFmtId="0" fontId="86" fillId="0" borderId="1" xfId="0" applyFont="1" applyBorder="1" applyAlignment="1">
      <alignment vertical="center" wrapText="1"/>
    </xf>
    <xf numFmtId="0" fontId="86" fillId="0" borderId="1" xfId="0" applyFont="1" applyBorder="1" applyAlignment="1">
      <alignment horizontal="left" vertical="center" wrapText="1"/>
    </xf>
    <xf numFmtId="3" fontId="86" fillId="0" borderId="1" xfId="0" applyNumberFormat="1" applyFont="1" applyFill="1" applyBorder="1" applyAlignment="1">
      <alignment vertical="center" wrapText="1"/>
    </xf>
    <xf numFmtId="3" fontId="86" fillId="0" borderId="30" xfId="0" applyNumberFormat="1" applyFont="1" applyFill="1" applyBorder="1" applyAlignment="1">
      <alignment vertical="center" wrapText="1"/>
    </xf>
    <xf numFmtId="0" fontId="85" fillId="73" borderId="34" xfId="0" applyFont="1" applyFill="1" applyBorder="1" applyAlignment="1">
      <alignment horizontal="left" vertical="center"/>
    </xf>
    <xf numFmtId="0" fontId="85" fillId="73" borderId="52" xfId="0" applyFont="1" applyFill="1" applyBorder="1" applyAlignment="1">
      <alignment horizontal="center" vertical="center" wrapText="1"/>
    </xf>
    <xf numFmtId="0" fontId="85" fillId="73" borderId="83" xfId="0" applyFont="1" applyFill="1" applyBorder="1" applyAlignment="1">
      <alignment horizontal="center" vertical="center" wrapText="1"/>
    </xf>
    <xf numFmtId="3" fontId="85" fillId="73" borderId="83" xfId="0" applyNumberFormat="1" applyFont="1" applyFill="1" applyBorder="1" applyAlignment="1">
      <alignment horizontal="right" vertical="center" wrapText="1"/>
    </xf>
    <xf numFmtId="3" fontId="85" fillId="73" borderId="31" xfId="0" applyNumberFormat="1" applyFont="1" applyFill="1" applyBorder="1" applyAlignment="1">
      <alignment horizontal="right" vertical="center" wrapText="1"/>
    </xf>
    <xf numFmtId="0" fontId="76" fillId="0" borderId="0" xfId="0" applyFont="1" applyFill="1"/>
    <xf numFmtId="3" fontId="127" fillId="0" borderId="47" xfId="0" applyNumberFormat="1" applyFont="1" applyBorder="1" applyAlignment="1">
      <alignment horizontal="right" vertical="center"/>
    </xf>
    <xf numFmtId="3" fontId="11" fillId="109" borderId="142" xfId="1541" applyNumberFormat="1" applyFont="1" applyFill="1" applyBorder="1" applyAlignment="1">
      <alignment horizontal="right" vertical="center"/>
    </xf>
    <xf numFmtId="188" fontId="1" fillId="0" borderId="0" xfId="2793" applyNumberFormat="1"/>
    <xf numFmtId="0" fontId="127" fillId="0" borderId="47" xfId="0" applyFont="1" applyBorder="1" applyAlignment="1">
      <alignment horizontal="right" vertical="center"/>
    </xf>
    <xf numFmtId="3" fontId="58" fillId="109" borderId="155" xfId="1541" applyNumberFormat="1" applyFont="1" applyFill="1" applyBorder="1" applyAlignment="1">
      <alignment vertical="center"/>
    </xf>
    <xf numFmtId="188" fontId="1" fillId="0" borderId="0" xfId="2793" applyNumberFormat="1" applyAlignment="1">
      <alignment vertical="center"/>
    </xf>
    <xf numFmtId="3" fontId="58" fillId="73" borderId="156" xfId="1541" applyNumberFormat="1" applyFont="1" applyFill="1" applyBorder="1" applyAlignment="1">
      <alignment vertical="center"/>
    </xf>
    <xf numFmtId="9" fontId="82" fillId="0" borderId="0" xfId="1611" applyFont="1"/>
    <xf numFmtId="1" fontId="82" fillId="0" borderId="0" xfId="0" applyNumberFormat="1" applyFont="1"/>
    <xf numFmtId="3" fontId="11" fillId="0" borderId="0" xfId="0" applyNumberFormat="1" applyFont="1" applyAlignment="1">
      <alignment horizontal="center"/>
    </xf>
    <xf numFmtId="10" fontId="94" fillId="0" borderId="47" xfId="2760" applyNumberFormat="1" applyFont="1" applyBorder="1" applyAlignment="1">
      <alignment horizontal="center" vertical="center"/>
    </xf>
    <xf numFmtId="10" fontId="94" fillId="0" borderId="73" xfId="2760" applyNumberFormat="1" applyFont="1" applyFill="1" applyBorder="1" applyAlignment="1">
      <alignment horizontal="center" vertical="center"/>
    </xf>
    <xf numFmtId="10" fontId="86" fillId="0" borderId="0" xfId="2760" applyNumberFormat="1" applyFont="1" applyBorder="1" applyAlignment="1">
      <alignment horizontal="center" vertical="center"/>
    </xf>
    <xf numFmtId="10" fontId="86" fillId="0" borderId="47" xfId="2760" applyNumberFormat="1" applyFont="1" applyBorder="1" applyAlignment="1">
      <alignment horizontal="center" vertical="center"/>
    </xf>
    <xf numFmtId="10" fontId="86" fillId="0" borderId="73" xfId="2760" applyNumberFormat="1" applyFont="1" applyBorder="1" applyAlignment="1">
      <alignment horizontal="center" vertical="center"/>
    </xf>
    <xf numFmtId="10" fontId="86" fillId="0" borderId="72" xfId="2760" applyNumberFormat="1" applyFont="1" applyBorder="1" applyAlignment="1">
      <alignment horizontal="center" vertical="center"/>
    </xf>
    <xf numFmtId="10" fontId="94" fillId="0" borderId="73" xfId="2760" applyNumberFormat="1" applyFont="1" applyBorder="1" applyAlignment="1">
      <alignment horizontal="center" vertical="center"/>
    </xf>
    <xf numFmtId="3" fontId="11" fillId="0" borderId="1" xfId="2760" applyNumberFormat="1" applyFont="1" applyBorder="1" applyAlignment="1">
      <alignment horizontal="right" vertical="center" wrapText="1"/>
    </xf>
    <xf numFmtId="3" fontId="11" fillId="0" borderId="126" xfId="2760" applyNumberFormat="1" applyFont="1" applyBorder="1" applyAlignment="1">
      <alignment horizontal="right" vertical="center" wrapText="1"/>
    </xf>
    <xf numFmtId="3" fontId="58" fillId="0" borderId="1" xfId="2760" applyNumberFormat="1" applyFont="1" applyBorder="1" applyAlignment="1">
      <alignment horizontal="right" vertical="center" wrapText="1"/>
    </xf>
    <xf numFmtId="3" fontId="58" fillId="0" borderId="126" xfId="2760" applyNumberFormat="1" applyFont="1" applyBorder="1" applyAlignment="1">
      <alignment horizontal="right" vertical="center" wrapText="1"/>
    </xf>
    <xf numFmtId="3" fontId="11" fillId="0" borderId="128" xfId="2760" applyNumberFormat="1" applyFont="1" applyBorder="1" applyAlignment="1">
      <alignment horizontal="right" vertical="center" wrapText="1"/>
    </xf>
    <xf numFmtId="3" fontId="11" fillId="0" borderId="129" xfId="2760" applyNumberFormat="1" applyFont="1" applyBorder="1" applyAlignment="1">
      <alignment horizontal="right" vertical="center" wrapText="1"/>
    </xf>
    <xf numFmtId="0" fontId="58" fillId="112" borderId="0" xfId="0" applyFont="1" applyFill="1"/>
    <xf numFmtId="3" fontId="58" fillId="112" borderId="0" xfId="0" applyNumberFormat="1" applyFont="1" applyFill="1"/>
    <xf numFmtId="0" fontId="135" fillId="0" borderId="0" xfId="0" applyFont="1"/>
    <xf numFmtId="0" fontId="115" fillId="0" borderId="0" xfId="0" applyFont="1"/>
    <xf numFmtId="14" fontId="136" fillId="110" borderId="159" xfId="0" applyNumberFormat="1" applyFont="1" applyFill="1" applyBorder="1" applyAlignment="1">
      <alignment horizontal="center" vertical="center"/>
    </xf>
    <xf numFmtId="14" fontId="136" fillId="110" borderId="159" xfId="0" applyNumberFormat="1" applyFont="1" applyFill="1" applyBorder="1" applyAlignment="1">
      <alignment horizontal="center" vertical="center" wrapText="1"/>
    </xf>
    <xf numFmtId="0" fontId="134" fillId="0" borderId="38" xfId="0" applyFont="1" applyBorder="1"/>
    <xf numFmtId="3" fontId="134" fillId="0" borderId="160" xfId="0" applyNumberFormat="1" applyFont="1" applyBorder="1"/>
    <xf numFmtId="0" fontId="134" fillId="0" borderId="161" xfId="0" applyFont="1" applyBorder="1"/>
    <xf numFmtId="3" fontId="135" fillId="0" borderId="162" xfId="0" applyNumberFormat="1" applyFont="1" applyBorder="1"/>
    <xf numFmtId="0" fontId="58" fillId="73" borderId="89" xfId="1" applyFont="1" applyFill="1" applyBorder="1" applyAlignment="1">
      <alignment horizontal="center" vertical="center" wrapText="1"/>
    </xf>
    <xf numFmtId="0" fontId="58" fillId="106" borderId="163" xfId="1" applyFont="1" applyFill="1" applyBorder="1" applyAlignment="1">
      <alignment horizontal="center" vertical="center" wrapText="1"/>
    </xf>
    <xf numFmtId="0" fontId="58" fillId="73" borderId="57" xfId="1" applyFont="1" applyFill="1" applyBorder="1" applyAlignment="1">
      <alignment horizontal="center" vertical="center" wrapText="1"/>
    </xf>
    <xf numFmtId="3" fontId="58" fillId="73" borderId="146" xfId="0" applyNumberFormat="1" applyFont="1" applyFill="1" applyBorder="1" applyAlignment="1">
      <alignment horizontal="right" vertical="center" wrapText="1"/>
    </xf>
    <xf numFmtId="3" fontId="58" fillId="106" borderId="164" xfId="0" applyNumberFormat="1" applyFont="1" applyFill="1" applyBorder="1" applyAlignment="1">
      <alignment horizontal="right" vertical="center" wrapText="1"/>
    </xf>
    <xf numFmtId="0" fontId="11" fillId="0" borderId="165" xfId="0" applyFont="1" applyFill="1" applyBorder="1" applyAlignment="1">
      <alignment horizontal="justify" vertical="center" wrapText="1"/>
    </xf>
    <xf numFmtId="3" fontId="11" fillId="0" borderId="165" xfId="0" applyNumberFormat="1" applyFont="1" applyFill="1" applyBorder="1" applyAlignment="1">
      <alignment horizontal="right" vertical="center" wrapText="1"/>
    </xf>
    <xf numFmtId="172" fontId="58" fillId="74" borderId="92" xfId="1" applyNumberFormat="1" applyFont="1" applyFill="1" applyBorder="1" applyAlignment="1">
      <alignment horizontal="center" vertical="center" wrapText="1"/>
    </xf>
    <xf numFmtId="3" fontId="11" fillId="0" borderId="55" xfId="1484" applyNumberFormat="1" applyFont="1" applyFill="1" applyBorder="1" applyAlignment="1">
      <alignment vertical="center"/>
    </xf>
    <xf numFmtId="3" fontId="11" fillId="0" borderId="44" xfId="1484" applyNumberFormat="1" applyFont="1" applyFill="1" applyBorder="1" applyAlignment="1">
      <alignment vertical="center"/>
    </xf>
    <xf numFmtId="172" fontId="58" fillId="74" borderId="90" xfId="1" applyNumberFormat="1" applyFont="1" applyFill="1" applyBorder="1" applyAlignment="1">
      <alignment horizontal="center" vertical="center" wrapText="1"/>
    </xf>
    <xf numFmtId="0" fontId="58" fillId="74" borderId="133" xfId="1" applyFont="1" applyFill="1" applyBorder="1" applyAlignment="1">
      <alignment horizontal="center" vertical="center" wrapText="1"/>
    </xf>
    <xf numFmtId="0" fontId="58" fillId="74" borderId="147" xfId="1" applyFont="1" applyFill="1" applyBorder="1" applyAlignment="1">
      <alignment horizontal="center" vertical="top" wrapText="1"/>
    </xf>
    <xf numFmtId="0" fontId="58" fillId="74" borderId="146" xfId="1" applyFont="1" applyFill="1" applyBorder="1" applyAlignment="1">
      <alignment horizontal="center" vertical="center" wrapText="1"/>
    </xf>
    <xf numFmtId="0" fontId="86" fillId="0" borderId="29" xfId="0" applyFont="1" applyBorder="1" applyAlignment="1">
      <alignment horizontal="center" vertical="center" wrapText="1"/>
    </xf>
    <xf numFmtId="0" fontId="132" fillId="0" borderId="68" xfId="1475" applyFont="1" applyBorder="1" applyAlignment="1">
      <alignment vertical="center" wrapText="1"/>
    </xf>
    <xf numFmtId="0" fontId="132" fillId="0" borderId="79" xfId="1475" applyFont="1" applyBorder="1" applyAlignment="1">
      <alignment vertical="center" wrapText="1"/>
    </xf>
    <xf numFmtId="0" fontId="131" fillId="0" borderId="79" xfId="0" applyFont="1" applyBorder="1" applyAlignment="1">
      <alignment horizontal="left" vertical="center" wrapText="1"/>
    </xf>
    <xf numFmtId="0" fontId="11" fillId="0" borderId="1" xfId="1541" applyFont="1" applyBorder="1" applyAlignment="1">
      <alignment vertical="center" wrapText="1"/>
    </xf>
    <xf numFmtId="3" fontId="87" fillId="106" borderId="67" xfId="0" applyNumberFormat="1" applyFont="1" applyFill="1" applyBorder="1" applyAlignment="1">
      <alignment vertical="center"/>
    </xf>
    <xf numFmtId="3" fontId="96" fillId="106" borderId="67" xfId="0" applyNumberFormat="1" applyFont="1" applyFill="1" applyBorder="1" applyAlignment="1">
      <alignment vertical="center"/>
    </xf>
    <xf numFmtId="3" fontId="0" fillId="0" borderId="0" xfId="0" applyNumberFormat="1"/>
    <xf numFmtId="3" fontId="11" fillId="0" borderId="1" xfId="1" applyNumberFormat="1" applyFont="1" applyFill="1" applyBorder="1" applyAlignment="1">
      <alignment horizontal="right" vertical="center" wrapText="1"/>
    </xf>
    <xf numFmtId="3" fontId="131" fillId="0" borderId="47" xfId="1475" applyNumberFormat="1" applyFont="1" applyFill="1" applyBorder="1" applyAlignment="1">
      <alignment vertical="center"/>
    </xf>
    <xf numFmtId="0" fontId="11" fillId="0" borderId="111" xfId="1521" applyFont="1" applyBorder="1" applyAlignment="1">
      <alignment horizontal="justify" vertical="center" wrapText="1"/>
    </xf>
    <xf numFmtId="10" fontId="127" fillId="0" borderId="105" xfId="1521" applyNumberFormat="1" applyFont="1" applyBorder="1" applyAlignment="1">
      <alignment vertical="center"/>
    </xf>
    <xf numFmtId="10" fontId="127" fillId="0" borderId="106" xfId="1521" applyNumberFormat="1" applyFont="1" applyBorder="1" applyAlignment="1">
      <alignment vertical="center"/>
    </xf>
    <xf numFmtId="3" fontId="11" fillId="107" borderId="26" xfId="1356" applyNumberFormat="1" applyFont="1" applyFill="1" applyBorder="1" applyAlignment="1">
      <alignment horizontal="center" vertical="center" wrapText="1"/>
    </xf>
    <xf numFmtId="0" fontId="11" fillId="0" borderId="169" xfId="0" applyFont="1" applyBorder="1" applyAlignment="1">
      <alignment horizontal="center" vertical="center" wrapText="1"/>
    </xf>
    <xf numFmtId="3" fontId="11" fillId="69" borderId="170" xfId="0" applyNumberFormat="1" applyFont="1" applyFill="1" applyBorder="1" applyAlignment="1">
      <alignment horizontal="center" vertical="center" wrapText="1"/>
    </xf>
    <xf numFmtId="3" fontId="11" fillId="69" borderId="171" xfId="0" applyNumberFormat="1" applyFont="1" applyFill="1" applyBorder="1" applyAlignment="1">
      <alignment horizontal="center" vertical="center" wrapText="1"/>
    </xf>
    <xf numFmtId="172" fontId="58" fillId="111" borderId="117" xfId="1521" applyNumberFormat="1" applyFont="1" applyFill="1" applyBorder="1" applyAlignment="1">
      <alignment horizontal="center" vertical="center" wrapText="1"/>
    </xf>
    <xf numFmtId="172" fontId="58" fillId="111" borderId="118" xfId="1521" applyNumberFormat="1" applyFont="1" applyFill="1" applyBorder="1" applyAlignment="1">
      <alignment horizontal="center" vertical="center" wrapText="1"/>
    </xf>
    <xf numFmtId="0" fontId="58" fillId="111" borderId="109" xfId="1521" applyFont="1" applyFill="1" applyBorder="1" applyAlignment="1">
      <alignment horizontal="center" vertical="top" wrapText="1"/>
    </xf>
    <xf numFmtId="0" fontId="58" fillId="111" borderId="120" xfId="1521" applyFont="1" applyFill="1" applyBorder="1" applyAlignment="1">
      <alignment horizontal="center" vertical="top" wrapText="1"/>
    </xf>
    <xf numFmtId="3" fontId="58" fillId="0" borderId="105" xfId="1521" applyNumberFormat="1" applyFont="1" applyBorder="1" applyAlignment="1">
      <alignment horizontal="right" vertical="center" wrapText="1"/>
    </xf>
    <xf numFmtId="3" fontId="58" fillId="0" borderId="106" xfId="1521" applyNumberFormat="1" applyFont="1" applyBorder="1" applyAlignment="1">
      <alignment horizontal="right" vertical="center" wrapText="1"/>
    </xf>
    <xf numFmtId="3" fontId="11" fillId="0" borderId="105" xfId="1521" applyNumberFormat="1" applyFont="1" applyBorder="1" applyAlignment="1">
      <alignment horizontal="right" vertical="center" wrapText="1"/>
    </xf>
    <xf numFmtId="3" fontId="11" fillId="0" borderId="106" xfId="1521" applyNumberFormat="1" applyFont="1" applyBorder="1" applyAlignment="1">
      <alignment horizontal="right" vertical="center" wrapText="1"/>
    </xf>
    <xf numFmtId="3" fontId="58" fillId="111" borderId="138" xfId="1521" applyNumberFormat="1" applyFont="1" applyFill="1" applyBorder="1" applyAlignment="1">
      <alignment horizontal="right" vertical="center" wrapText="1"/>
    </xf>
    <xf numFmtId="3" fontId="58" fillId="111" borderId="139" xfId="1521" applyNumberFormat="1" applyFont="1" applyFill="1" applyBorder="1" applyAlignment="1">
      <alignment horizontal="right" vertical="center" wrapText="1"/>
    </xf>
    <xf numFmtId="0" fontId="127" fillId="0" borderId="0" xfId="1521" applyFont="1"/>
    <xf numFmtId="0" fontId="127" fillId="0" borderId="0" xfId="1521" applyFont="1" applyFill="1" applyBorder="1"/>
    <xf numFmtId="3" fontId="127" fillId="0" borderId="0" xfId="1521" applyNumberFormat="1" applyFont="1"/>
    <xf numFmtId="3" fontId="124" fillId="0" borderId="0" xfId="1521" applyNumberFormat="1" applyFont="1" applyFill="1" applyBorder="1"/>
    <xf numFmtId="3" fontId="84" fillId="0" borderId="47" xfId="0" applyNumberFormat="1" applyFont="1" applyFill="1" applyBorder="1" applyAlignment="1">
      <alignment vertical="center"/>
    </xf>
    <xf numFmtId="3" fontId="11" fillId="112" borderId="67" xfId="0" applyNumberFormat="1" applyFont="1" applyFill="1" applyBorder="1" applyAlignment="1">
      <alignment horizontal="right" vertical="center" wrapText="1"/>
    </xf>
    <xf numFmtId="3" fontId="58" fillId="73" borderId="54" xfId="1520" applyNumberFormat="1" applyFont="1" applyFill="1" applyBorder="1" applyAlignment="1">
      <alignment horizontal="center" vertical="center"/>
    </xf>
    <xf numFmtId="3" fontId="11" fillId="0" borderId="0" xfId="1520" applyNumberFormat="1" applyFont="1" applyFill="1" applyAlignment="1"/>
    <xf numFmtId="3" fontId="11" fillId="0" borderId="30" xfId="1484" applyNumberFormat="1" applyFont="1" applyFill="1" applyBorder="1" applyAlignment="1">
      <alignment horizontal="right" vertical="center" wrapText="1"/>
    </xf>
    <xf numFmtId="179" fontId="58" fillId="73" borderId="31" xfId="0" applyNumberFormat="1" applyFont="1" applyFill="1" applyBorder="1" applyAlignment="1">
      <alignment vertical="center"/>
    </xf>
    <xf numFmtId="3" fontId="11" fillId="0" borderId="88" xfId="0" applyNumberFormat="1" applyFont="1" applyBorder="1" applyAlignment="1">
      <alignment horizontal="right" vertical="center"/>
    </xf>
    <xf numFmtId="2" fontId="76" fillId="0" borderId="52" xfId="0" applyNumberFormat="1" applyFont="1" applyFill="1" applyBorder="1"/>
    <xf numFmtId="172" fontId="81" fillId="73" borderId="154" xfId="0" applyNumberFormat="1" applyFont="1" applyFill="1" applyBorder="1" applyAlignment="1">
      <alignment horizontal="center" vertical="center"/>
    </xf>
    <xf numFmtId="172" fontId="81" fillId="73" borderId="1" xfId="0" applyNumberFormat="1" applyFont="1" applyFill="1" applyBorder="1" applyAlignment="1">
      <alignment horizontal="center" vertical="center"/>
    </xf>
    <xf numFmtId="0" fontId="86" fillId="0" borderId="0" xfId="1520" applyFont="1" applyAlignment="1"/>
    <xf numFmtId="172" fontId="85" fillId="73" borderId="54" xfId="1520" applyNumberFormat="1" applyFont="1" applyFill="1" applyBorder="1" applyAlignment="1">
      <alignment horizontal="center" vertical="center"/>
    </xf>
    <xf numFmtId="172" fontId="85" fillId="106" borderId="63" xfId="1491" applyNumberFormat="1" applyFont="1" applyFill="1" applyBorder="1" applyAlignment="1">
      <alignment horizontal="center" vertical="center" wrapText="1"/>
    </xf>
    <xf numFmtId="172" fontId="85" fillId="106" borderId="43" xfId="1491" applyNumberFormat="1" applyFont="1" applyFill="1" applyBorder="1" applyAlignment="1">
      <alignment horizontal="center" vertical="center" wrapText="1"/>
    </xf>
    <xf numFmtId="3" fontId="85" fillId="73" borderId="55" xfId="1520" applyNumberFormat="1" applyFont="1" applyFill="1" applyBorder="1" applyAlignment="1">
      <alignment horizontal="center" vertical="top"/>
    </xf>
    <xf numFmtId="3" fontId="85" fillId="73" borderId="62" xfId="1520" applyNumberFormat="1" applyFont="1" applyFill="1" applyBorder="1" applyAlignment="1">
      <alignment horizontal="center" vertical="top"/>
    </xf>
    <xf numFmtId="3" fontId="85" fillId="73" borderId="44" xfId="1520" applyNumberFormat="1" applyFont="1" applyFill="1" applyBorder="1" applyAlignment="1">
      <alignment horizontal="center" vertical="top"/>
    </xf>
    <xf numFmtId="3" fontId="86" fillId="0" borderId="1" xfId="1520" applyNumberFormat="1" applyFont="1" applyFill="1" applyBorder="1" applyAlignment="1">
      <alignment vertical="center"/>
    </xf>
    <xf numFmtId="3" fontId="86" fillId="0" borderId="59" xfId="1520" applyNumberFormat="1" applyFont="1" applyFill="1" applyBorder="1" applyAlignment="1">
      <alignment vertical="center"/>
    </xf>
    <xf numFmtId="3" fontId="86" fillId="0" borderId="30" xfId="1520" applyNumberFormat="1" applyFont="1" applyFill="1" applyBorder="1" applyAlignment="1">
      <alignment vertical="center"/>
    </xf>
    <xf numFmtId="3" fontId="85" fillId="73" borderId="1" xfId="1520" applyNumberFormat="1" applyFont="1" applyFill="1" applyBorder="1" applyAlignment="1">
      <alignment vertical="center"/>
    </xf>
    <xf numFmtId="3" fontId="85" fillId="73" borderId="59" xfId="1520" applyNumberFormat="1" applyFont="1" applyFill="1" applyBorder="1" applyAlignment="1">
      <alignment vertical="center"/>
    </xf>
    <xf numFmtId="3" fontId="85" fillId="106" borderId="30" xfId="1520" applyNumberFormat="1" applyFont="1" applyFill="1" applyBorder="1" applyAlignment="1">
      <alignment vertical="center"/>
    </xf>
    <xf numFmtId="0" fontId="86" fillId="0" borderId="30" xfId="1520" applyFont="1" applyFill="1" applyBorder="1" applyAlignment="1">
      <alignment horizontal="center" vertical="center"/>
    </xf>
    <xf numFmtId="3" fontId="86" fillId="0" borderId="1" xfId="1520" applyNumberFormat="1" applyFont="1" applyFill="1" applyBorder="1" applyAlignment="1">
      <alignment horizontal="center" vertical="center"/>
    </xf>
    <xf numFmtId="3" fontId="85" fillId="111" borderId="1" xfId="1520" applyNumberFormat="1" applyFont="1" applyFill="1" applyBorder="1" applyAlignment="1">
      <alignment vertical="center"/>
    </xf>
    <xf numFmtId="3" fontId="85" fillId="111" borderId="59" xfId="1520" applyNumberFormat="1" applyFont="1" applyFill="1" applyBorder="1" applyAlignment="1">
      <alignment vertical="center"/>
    </xf>
    <xf numFmtId="3" fontId="85" fillId="111" borderId="30" xfId="1520" applyNumberFormat="1" applyFont="1" applyFill="1" applyBorder="1" applyAlignment="1">
      <alignment vertical="center"/>
    </xf>
    <xf numFmtId="0" fontId="85" fillId="0" borderId="30" xfId="1520" applyFont="1" applyFill="1" applyBorder="1" applyAlignment="1">
      <alignment horizontal="center" vertical="center"/>
    </xf>
    <xf numFmtId="171" fontId="86" fillId="0" borderId="1" xfId="1520" applyNumberFormat="1" applyFont="1" applyFill="1" applyBorder="1" applyAlignment="1">
      <alignment vertical="center"/>
    </xf>
    <xf numFmtId="4" fontId="86" fillId="0" borderId="59" xfId="1520" applyNumberFormat="1" applyFont="1" applyFill="1" applyBorder="1" applyAlignment="1">
      <alignment vertical="center"/>
    </xf>
    <xf numFmtId="4" fontId="86" fillId="0" borderId="30" xfId="1520" applyNumberFormat="1" applyFont="1" applyFill="1" applyBorder="1" applyAlignment="1">
      <alignment vertical="center"/>
    </xf>
    <xf numFmtId="171" fontId="85" fillId="73" borderId="52" xfId="1520" applyNumberFormat="1" applyFont="1" applyFill="1" applyBorder="1" applyAlignment="1">
      <alignment vertical="center"/>
    </xf>
    <xf numFmtId="171" fontId="85" fillId="73" borderId="61" xfId="1520" applyNumberFormat="1" applyFont="1" applyFill="1" applyBorder="1" applyAlignment="1">
      <alignment vertical="center"/>
    </xf>
    <xf numFmtId="171" fontId="85" fillId="106" borderId="31" xfId="1520" applyNumberFormat="1" applyFont="1" applyFill="1" applyBorder="1" applyAlignment="1">
      <alignment vertical="center"/>
    </xf>
    <xf numFmtId="171" fontId="85" fillId="0" borderId="45" xfId="1520" applyNumberFormat="1" applyFont="1" applyFill="1" applyBorder="1" applyAlignment="1">
      <alignment horizontal="center" vertical="center"/>
    </xf>
    <xf numFmtId="171" fontId="85" fillId="0" borderId="168" xfId="1520" applyNumberFormat="1" applyFont="1" applyFill="1" applyBorder="1" applyAlignment="1">
      <alignment horizontal="center" vertical="center"/>
    </xf>
    <xf numFmtId="172" fontId="85" fillId="106" borderId="63" xfId="1520" applyNumberFormat="1" applyFont="1" applyFill="1" applyBorder="1" applyAlignment="1">
      <alignment horizontal="center" vertical="center" wrapText="1"/>
    </xf>
    <xf numFmtId="172" fontId="85" fillId="106" borderId="43" xfId="1520" applyNumberFormat="1" applyFont="1" applyFill="1" applyBorder="1" applyAlignment="1">
      <alignment horizontal="center" vertical="center" wrapText="1"/>
    </xf>
    <xf numFmtId="0" fontId="85" fillId="73" borderId="55" xfId="1536" applyFont="1" applyFill="1" applyBorder="1" applyAlignment="1">
      <alignment horizontal="center" vertical="top"/>
    </xf>
    <xf numFmtId="3" fontId="85" fillId="106" borderId="62" xfId="1520" applyNumberFormat="1" applyFont="1" applyFill="1" applyBorder="1" applyAlignment="1">
      <alignment horizontal="center" vertical="center"/>
    </xf>
    <xf numFmtId="3" fontId="85" fillId="106" borderId="44" xfId="1520" applyNumberFormat="1" applyFont="1" applyFill="1" applyBorder="1" applyAlignment="1">
      <alignment horizontal="center" vertical="center"/>
    </xf>
    <xf numFmtId="0" fontId="85" fillId="0" borderId="1" xfId="1536" applyFont="1" applyFill="1" applyBorder="1" applyAlignment="1">
      <alignment horizontal="center" vertical="center"/>
    </xf>
    <xf numFmtId="171" fontId="86" fillId="0" borderId="59" xfId="1520" applyNumberFormat="1" applyFont="1" applyFill="1" applyBorder="1" applyAlignment="1">
      <alignment vertical="center"/>
    </xf>
    <xf numFmtId="0" fontId="85" fillId="0" borderId="30" xfId="1536" applyFont="1" applyFill="1" applyBorder="1" applyAlignment="1">
      <alignment horizontal="center" vertical="center"/>
    </xf>
    <xf numFmtId="3" fontId="85" fillId="69" borderId="1" xfId="1520" applyNumberFormat="1" applyFont="1" applyFill="1" applyBorder="1" applyAlignment="1">
      <alignment vertical="center"/>
    </xf>
    <xf numFmtId="3" fontId="85" fillId="69" borderId="59" xfId="1520" applyNumberFormat="1" applyFont="1" applyFill="1" applyBorder="1" applyAlignment="1">
      <alignment vertical="center"/>
    </xf>
    <xf numFmtId="3" fontId="85" fillId="69" borderId="30" xfId="1520" applyNumberFormat="1" applyFont="1" applyFill="1" applyBorder="1" applyAlignment="1">
      <alignment vertical="center"/>
    </xf>
    <xf numFmtId="0" fontId="85" fillId="0" borderId="59" xfId="1520" applyFont="1" applyFill="1" applyBorder="1" applyAlignment="1">
      <alignment horizontal="center" vertical="center"/>
    </xf>
    <xf numFmtId="0" fontId="85" fillId="0" borderId="1" xfId="1520" applyFont="1" applyFill="1" applyBorder="1" applyAlignment="1">
      <alignment horizontal="left" vertical="center"/>
    </xf>
    <xf numFmtId="0" fontId="85" fillId="0" borderId="30" xfId="1520" applyFont="1" applyFill="1" applyBorder="1" applyAlignment="1">
      <alignment horizontal="left" vertical="center"/>
    </xf>
    <xf numFmtId="3" fontId="85" fillId="73" borderId="52" xfId="1520" applyNumberFormat="1" applyFont="1" applyFill="1" applyBorder="1" applyAlignment="1">
      <alignment vertical="center"/>
    </xf>
    <xf numFmtId="3" fontId="85" fillId="73" borderId="61" xfId="1520" applyNumberFormat="1" applyFont="1" applyFill="1" applyBorder="1" applyAlignment="1">
      <alignment vertical="center"/>
    </xf>
    <xf numFmtId="3" fontId="85" fillId="106" borderId="31" xfId="1520" applyNumberFormat="1" applyFont="1" applyFill="1" applyBorder="1" applyAlignment="1">
      <alignment vertical="center"/>
    </xf>
    <xf numFmtId="3" fontId="86" fillId="0" borderId="0" xfId="1520" applyNumberFormat="1" applyFont="1" applyAlignment="1"/>
    <xf numFmtId="172" fontId="58" fillId="73" borderId="172" xfId="1" applyNumberFormat="1" applyFont="1" applyFill="1" applyBorder="1" applyAlignment="1">
      <alignment horizontal="center" vertical="center" wrapText="1"/>
    </xf>
    <xf numFmtId="0" fontId="58" fillId="73" borderId="173" xfId="1" applyFont="1" applyFill="1" applyBorder="1" applyAlignment="1">
      <alignment horizontal="center" vertical="center" wrapText="1"/>
    </xf>
    <xf numFmtId="3" fontId="11" fillId="0" borderId="134" xfId="1547" applyNumberFormat="1" applyFont="1" applyBorder="1" applyAlignment="1">
      <alignment horizontal="right" vertical="center" wrapText="1"/>
    </xf>
    <xf numFmtId="172" fontId="58" fillId="73" borderId="86" xfId="1" applyNumberFormat="1" applyFont="1" applyFill="1" applyBorder="1" applyAlignment="1">
      <alignment horizontal="center" vertical="center" wrapText="1"/>
    </xf>
    <xf numFmtId="0" fontId="58" fillId="73" borderId="87" xfId="1" applyFont="1" applyFill="1" applyBorder="1" applyAlignment="1">
      <alignment horizontal="center" vertical="center" wrapText="1"/>
    </xf>
    <xf numFmtId="3" fontId="11" fillId="0" borderId="60" xfId="1547" applyNumberFormat="1" applyFont="1" applyBorder="1" applyAlignment="1">
      <alignment horizontal="right" vertical="center" wrapText="1"/>
    </xf>
    <xf numFmtId="3" fontId="58" fillId="73" borderId="83" xfId="1547" applyNumberFormat="1" applyFont="1" applyFill="1" applyBorder="1" applyAlignment="1">
      <alignment horizontal="right" vertical="center" wrapText="1"/>
    </xf>
    <xf numFmtId="3" fontId="58" fillId="73" borderId="88" xfId="1547" applyNumberFormat="1" applyFont="1" applyFill="1" applyBorder="1" applyAlignment="1">
      <alignment horizontal="right" vertical="center" wrapText="1"/>
    </xf>
    <xf numFmtId="3" fontId="11" fillId="109" borderId="73" xfId="1547" applyNumberFormat="1" applyFont="1" applyFill="1" applyBorder="1" applyAlignment="1">
      <alignment horizontal="center" vertical="center" wrapText="1"/>
    </xf>
    <xf numFmtId="3" fontId="58" fillId="109" borderId="174" xfId="1547" applyNumberFormat="1" applyFont="1" applyFill="1" applyBorder="1" applyAlignment="1">
      <alignment horizontal="center" vertical="center" wrapText="1"/>
    </xf>
    <xf numFmtId="9" fontId="80" fillId="0" borderId="0" xfId="1611" applyFont="1"/>
    <xf numFmtId="0" fontId="125" fillId="0" borderId="0" xfId="0" applyFont="1"/>
    <xf numFmtId="3" fontId="11" fillId="0" borderId="1" xfId="1543" applyNumberFormat="1" applyFont="1" applyFill="1" applyBorder="1" applyAlignment="1">
      <alignment vertical="center"/>
    </xf>
    <xf numFmtId="3" fontId="11" fillId="0" borderId="30" xfId="1543" applyNumberFormat="1" applyFont="1" applyFill="1" applyBorder="1" applyAlignment="1">
      <alignment vertical="center"/>
    </xf>
    <xf numFmtId="3" fontId="76" fillId="0" borderId="1" xfId="1374" applyNumberFormat="1" applyFont="1" applyFill="1" applyBorder="1" applyAlignment="1">
      <alignment horizontal="right" vertical="center"/>
    </xf>
    <xf numFmtId="169" fontId="76" fillId="0" borderId="30" xfId="1374" applyNumberFormat="1" applyFont="1" applyFill="1" applyBorder="1" applyAlignment="1">
      <alignment horizontal="center" vertical="center"/>
    </xf>
    <xf numFmtId="0" fontId="76" fillId="0" borderId="50" xfId="0" applyFont="1" applyFill="1" applyBorder="1" applyAlignment="1">
      <alignment vertical="center"/>
    </xf>
    <xf numFmtId="169" fontId="76" fillId="0" borderId="51" xfId="1374" applyNumberFormat="1" applyFont="1" applyFill="1" applyBorder="1" applyAlignment="1">
      <alignment horizontal="center" vertical="center"/>
    </xf>
    <xf numFmtId="3" fontId="58" fillId="106" borderId="52" xfId="1374" applyNumberFormat="1" applyFont="1" applyFill="1" applyBorder="1" applyAlignment="1">
      <alignment horizontal="right" vertical="center"/>
    </xf>
    <xf numFmtId="0" fontId="125" fillId="0" borderId="0" xfId="0" applyFont="1"/>
    <xf numFmtId="0" fontId="58" fillId="106" borderId="29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 wrapText="1"/>
    </xf>
    <xf numFmtId="0" fontId="11" fillId="0" borderId="111" xfId="1520" applyFont="1" applyFill="1" applyBorder="1" applyAlignment="1">
      <alignment horizontal="left" vertical="center" indent="3"/>
    </xf>
    <xf numFmtId="0" fontId="58" fillId="106" borderId="111" xfId="1520" applyFont="1" applyFill="1" applyBorder="1" applyAlignment="1">
      <alignment horizontal="left" vertical="center" wrapText="1"/>
    </xf>
    <xf numFmtId="0" fontId="58" fillId="106" borderId="111" xfId="1520" applyFont="1" applyFill="1" applyBorder="1" applyAlignment="1">
      <alignment horizontal="left" vertical="center"/>
    </xf>
    <xf numFmtId="0" fontId="58" fillId="0" borderId="111" xfId="1520" applyFont="1" applyFill="1" applyBorder="1" applyAlignment="1">
      <alignment horizontal="left" vertical="center" indent="1"/>
    </xf>
    <xf numFmtId="0" fontId="58" fillId="106" borderId="111" xfId="1520" applyFont="1" applyFill="1" applyBorder="1" applyAlignment="1">
      <alignment horizontal="left" vertical="center" indent="2"/>
    </xf>
    <xf numFmtId="0" fontId="58" fillId="106" borderId="34" xfId="1520" applyFont="1" applyFill="1" applyBorder="1" applyAlignment="1">
      <alignment horizontal="left" vertical="center" indent="2"/>
    </xf>
    <xf numFmtId="0" fontId="58" fillId="106" borderId="111" xfId="1520" applyFont="1" applyFill="1" applyBorder="1" applyAlignment="1">
      <alignment horizontal="left" vertical="center" wrapText="1" indent="2"/>
    </xf>
    <xf numFmtId="0" fontId="58" fillId="106" borderId="29" xfId="1520" applyFont="1" applyFill="1" applyBorder="1" applyAlignment="1">
      <alignment horizontal="left" vertical="center" indent="1"/>
    </xf>
    <xf numFmtId="0" fontId="58" fillId="0" borderId="111" xfId="1520" applyFont="1" applyFill="1" applyBorder="1" applyAlignment="1">
      <alignment horizontal="left" vertical="center" wrapText="1" indent="3"/>
    </xf>
    <xf numFmtId="0" fontId="58" fillId="0" borderId="111" xfId="1520" applyFont="1" applyFill="1" applyBorder="1" applyAlignment="1">
      <alignment horizontal="left" vertical="center"/>
    </xf>
    <xf numFmtId="0" fontId="58" fillId="106" borderId="137" xfId="1520" applyFont="1" applyFill="1" applyBorder="1" applyAlignment="1">
      <alignment horizontal="left" vertical="center" indent="1"/>
    </xf>
    <xf numFmtId="0" fontId="11" fillId="0" borderId="111" xfId="1520" applyFont="1" applyFill="1" applyBorder="1" applyAlignment="1">
      <alignment vertical="center"/>
    </xf>
    <xf numFmtId="0" fontId="58" fillId="106" borderId="111" xfId="1520" applyFont="1" applyFill="1" applyBorder="1" applyAlignment="1">
      <alignment vertical="center"/>
    </xf>
    <xf numFmtId="0" fontId="58" fillId="0" borderId="111" xfId="1520" applyFont="1" applyFill="1" applyBorder="1" applyAlignment="1">
      <alignment vertical="center" wrapText="1"/>
    </xf>
    <xf numFmtId="0" fontId="11" fillId="106" borderId="111" xfId="1520" applyFont="1" applyFill="1" applyBorder="1" applyAlignment="1">
      <alignment vertical="center" wrapText="1"/>
    </xf>
    <xf numFmtId="0" fontId="58" fillId="0" borderId="111" xfId="1520" applyFont="1" applyFill="1" applyBorder="1" applyAlignment="1">
      <alignment vertical="center"/>
    </xf>
    <xf numFmtId="0" fontId="58" fillId="106" borderId="137" xfId="1520" applyFont="1" applyFill="1" applyBorder="1" applyAlignment="1">
      <alignment vertical="center"/>
    </xf>
    <xf numFmtId="0" fontId="58" fillId="106" borderId="29" xfId="1520" applyFont="1" applyFill="1" applyBorder="1" applyAlignment="1">
      <alignment vertical="center"/>
    </xf>
    <xf numFmtId="0" fontId="58" fillId="73" borderId="154" xfId="1520" applyFont="1" applyFill="1" applyBorder="1" applyAlignment="1">
      <alignment vertical="center" wrapText="1"/>
    </xf>
    <xf numFmtId="0" fontId="58" fillId="106" borderId="34" xfId="1520" applyFont="1" applyFill="1" applyBorder="1" applyAlignment="1">
      <alignment vertical="center"/>
    </xf>
    <xf numFmtId="0" fontId="58" fillId="106" borderId="111" xfId="1491" applyFont="1" applyFill="1" applyBorder="1" applyAlignment="1">
      <alignment horizontal="left" vertical="center" wrapText="1"/>
    </xf>
    <xf numFmtId="0" fontId="11" fillId="0" borderId="111" xfId="1491" applyFont="1" applyFill="1" applyBorder="1" applyAlignment="1">
      <alignment horizontal="left" vertical="center" wrapText="1"/>
    </xf>
    <xf numFmtId="0" fontId="58" fillId="106" borderId="137" xfId="1491" applyFont="1" applyFill="1" applyBorder="1" applyAlignment="1">
      <alignment horizontal="left" vertical="center" wrapText="1"/>
    </xf>
    <xf numFmtId="0" fontId="58" fillId="106" borderId="116" xfId="1484" applyFont="1" applyFill="1" applyBorder="1" applyAlignment="1">
      <alignment horizontal="left" vertical="center" wrapText="1"/>
    </xf>
    <xf numFmtId="0" fontId="58" fillId="106" borderId="117" xfId="1484" applyFont="1" applyFill="1" applyBorder="1" applyAlignment="1">
      <alignment horizontal="center" vertical="center" wrapText="1"/>
    </xf>
    <xf numFmtId="0" fontId="58" fillId="106" borderId="175" xfId="1484" applyFont="1" applyFill="1" applyBorder="1" applyAlignment="1">
      <alignment horizontal="center" vertical="center" wrapText="1"/>
    </xf>
    <xf numFmtId="0" fontId="58" fillId="106" borderId="54" xfId="0" applyFont="1" applyFill="1" applyBorder="1" applyAlignment="1">
      <alignment horizontal="center" vertical="center" wrapText="1"/>
    </xf>
    <xf numFmtId="0" fontId="58" fillId="106" borderId="176" xfId="1484" applyFont="1" applyFill="1" applyBorder="1" applyAlignment="1">
      <alignment horizontal="center" vertical="center" wrapText="1"/>
    </xf>
    <xf numFmtId="0" fontId="58" fillId="106" borderId="118" xfId="1484" applyFont="1" applyFill="1" applyBorder="1" applyAlignment="1">
      <alignment horizontal="center" vertical="center" wrapText="1"/>
    </xf>
    <xf numFmtId="0" fontId="81" fillId="106" borderId="26" xfId="1477" applyFont="1" applyFill="1" applyBorder="1" applyAlignment="1">
      <alignment vertical="center" wrapText="1"/>
    </xf>
    <xf numFmtId="0" fontId="81" fillId="106" borderId="177" xfId="1477" applyFont="1" applyFill="1" applyBorder="1" applyAlignment="1">
      <alignment vertical="center" wrapText="1"/>
    </xf>
    <xf numFmtId="0" fontId="11" fillId="0" borderId="64" xfId="1477" applyFont="1" applyFill="1" applyBorder="1" applyAlignment="1">
      <alignment horizontal="left" vertical="center" wrapText="1"/>
    </xf>
    <xf numFmtId="0" fontId="11" fillId="0" borderId="178" xfId="1544" applyFont="1" applyBorder="1" applyAlignment="1">
      <alignment horizontal="left" vertical="center" wrapText="1"/>
    </xf>
    <xf numFmtId="0" fontId="11" fillId="0" borderId="115" xfId="1544" applyFont="1" applyFill="1" applyBorder="1" applyAlignment="1">
      <alignment horizontal="left" vertical="center" wrapText="1"/>
    </xf>
    <xf numFmtId="0" fontId="76" fillId="0" borderId="27" xfId="1477" applyFont="1" applyFill="1" applyBorder="1" applyAlignment="1">
      <alignment horizontal="left" vertical="center" wrapText="1"/>
    </xf>
    <xf numFmtId="0" fontId="76" fillId="0" borderId="26" xfId="1477" applyFont="1" applyBorder="1" applyAlignment="1">
      <alignment vertical="center"/>
    </xf>
    <xf numFmtId="0" fontId="125" fillId="106" borderId="104" xfId="0" applyFont="1" applyFill="1" applyBorder="1" applyAlignment="1">
      <alignment vertical="center" wrapText="1"/>
    </xf>
    <xf numFmtId="0" fontId="11" fillId="0" borderId="111" xfId="1544" applyFont="1" applyFill="1" applyBorder="1" applyAlignment="1">
      <alignment horizontal="left" vertical="center" wrapText="1"/>
    </xf>
    <xf numFmtId="0" fontId="11" fillId="0" borderId="106" xfId="1544" applyFont="1" applyBorder="1" applyAlignment="1">
      <alignment horizontal="left" vertical="center" wrapText="1"/>
    </xf>
    <xf numFmtId="0" fontId="11" fillId="0" borderId="137" xfId="1544" applyFont="1" applyFill="1" applyBorder="1" applyAlignment="1">
      <alignment horizontal="left" vertical="center" wrapText="1"/>
    </xf>
    <xf numFmtId="0" fontId="11" fillId="0" borderId="139" xfId="1544" applyFont="1" applyBorder="1" applyAlignment="1">
      <alignment horizontal="left" vertical="center" wrapText="1"/>
    </xf>
    <xf numFmtId="0" fontId="11" fillId="0" borderId="90" xfId="1544" applyFont="1" applyFill="1" applyBorder="1" applyAlignment="1">
      <alignment horizontal="left" vertical="center" wrapText="1"/>
    </xf>
    <xf numFmtId="0" fontId="58" fillId="73" borderId="25" xfId="0" applyFont="1" applyFill="1" applyBorder="1" applyAlignment="1">
      <alignment vertical="top" wrapText="1"/>
    </xf>
    <xf numFmtId="0" fontId="58" fillId="73" borderId="25" xfId="0" applyFont="1" applyFill="1" applyBorder="1" applyAlignment="1">
      <alignment horizontal="center" vertical="top" wrapText="1"/>
    </xf>
    <xf numFmtId="177" fontId="58" fillId="106" borderId="103" xfId="0" applyNumberFormat="1" applyFont="1" applyFill="1" applyBorder="1" applyAlignment="1">
      <alignment horizontal="center" vertical="center" wrapText="1"/>
    </xf>
    <xf numFmtId="0" fontId="11" fillId="0" borderId="111" xfId="0" applyFont="1" applyFill="1" applyBorder="1" applyAlignment="1">
      <alignment vertical="center" wrapText="1"/>
    </xf>
    <xf numFmtId="0" fontId="11" fillId="0" borderId="137" xfId="0" applyFont="1" applyFill="1" applyBorder="1" applyAlignment="1">
      <alignment vertical="center" wrapText="1"/>
    </xf>
    <xf numFmtId="0" fontId="58" fillId="106" borderId="65" xfId="1520" applyFont="1" applyFill="1" applyBorder="1" applyAlignment="1">
      <alignment horizontal="center" vertical="center" wrapText="1"/>
    </xf>
    <xf numFmtId="0" fontId="11" fillId="0" borderId="181" xfId="1" applyFont="1" applyBorder="1" applyAlignment="1">
      <alignment horizontal="left" vertical="center" wrapText="1"/>
    </xf>
    <xf numFmtId="0" fontId="11" fillId="107" borderId="49" xfId="1" applyFont="1" applyFill="1" applyBorder="1" applyAlignment="1">
      <alignment horizontal="left" vertical="center" wrapText="1"/>
    </xf>
    <xf numFmtId="0" fontId="81" fillId="106" borderId="110" xfId="0" applyFont="1" applyFill="1" applyBorder="1" applyAlignment="1">
      <alignment horizontal="left" vertical="center" indent="1"/>
    </xf>
    <xf numFmtId="0" fontId="81" fillId="107" borderId="111" xfId="0" applyFont="1" applyFill="1" applyBorder="1" applyAlignment="1">
      <alignment horizontal="left" vertical="center"/>
    </xf>
    <xf numFmtId="0" fontId="58" fillId="106" borderId="116" xfId="1541" applyFont="1" applyFill="1" applyBorder="1" applyAlignment="1">
      <alignment horizontal="left" vertical="center" wrapText="1"/>
    </xf>
    <xf numFmtId="0" fontId="58" fillId="106" borderId="119" xfId="1541" applyFont="1" applyFill="1" applyBorder="1" applyAlignment="1">
      <alignment horizontal="left" vertical="center" wrapText="1"/>
    </xf>
    <xf numFmtId="0" fontId="58" fillId="106" borderId="111" xfId="1541" applyFont="1" applyFill="1" applyBorder="1" applyAlignment="1">
      <alignment vertical="center" wrapText="1"/>
    </xf>
    <xf numFmtId="0" fontId="11" fillId="0" borderId="111" xfId="1541" applyFont="1" applyBorder="1" applyAlignment="1">
      <alignment vertical="center" wrapText="1"/>
    </xf>
    <xf numFmtId="0" fontId="11" fillId="0" borderId="29" xfId="1541" applyFont="1" applyBorder="1" applyAlignment="1">
      <alignment horizontal="left" vertical="center" wrapText="1" indent="1"/>
    </xf>
    <xf numFmtId="0" fontId="11" fillId="107" borderId="29" xfId="1541" applyFont="1" applyFill="1" applyBorder="1" applyAlignment="1">
      <alignment vertical="center" wrapText="1"/>
    </xf>
    <xf numFmtId="0" fontId="58" fillId="0" borderId="111" xfId="1543" applyFont="1" applyBorder="1" applyAlignment="1">
      <alignment vertical="center"/>
    </xf>
    <xf numFmtId="0" fontId="58" fillId="106" borderId="111" xfId="1543" applyFont="1" applyFill="1" applyBorder="1" applyAlignment="1">
      <alignment vertical="center"/>
    </xf>
    <xf numFmtId="0" fontId="11" fillId="0" borderId="111" xfId="1543" applyFont="1" applyBorder="1" applyAlignment="1">
      <alignment vertical="center"/>
    </xf>
    <xf numFmtId="0" fontId="11" fillId="0" borderId="137" xfId="1543" applyFont="1" applyFill="1" applyBorder="1" applyAlignment="1">
      <alignment vertical="center"/>
    </xf>
    <xf numFmtId="0" fontId="85" fillId="106" borderId="191" xfId="0" applyFont="1" applyFill="1" applyBorder="1" applyAlignment="1">
      <alignment horizontal="left" vertical="center"/>
    </xf>
    <xf numFmtId="0" fontId="85" fillId="106" borderId="192" xfId="0" applyFont="1" applyFill="1" applyBorder="1" applyAlignment="1">
      <alignment horizontal="left" vertical="center" wrapText="1"/>
    </xf>
    <xf numFmtId="0" fontId="85" fillId="106" borderId="192" xfId="0" applyFont="1" applyFill="1" applyBorder="1" applyAlignment="1">
      <alignment horizontal="left" vertical="center"/>
    </xf>
    <xf numFmtId="0" fontId="85" fillId="106" borderId="193" xfId="1477" applyFont="1" applyFill="1" applyBorder="1" applyAlignment="1">
      <alignment horizontal="left" vertical="center"/>
    </xf>
    <xf numFmtId="0" fontId="86" fillId="0" borderId="140" xfId="1477" applyFont="1" applyFill="1" applyBorder="1" applyAlignment="1">
      <alignment horizontal="left" vertical="center"/>
    </xf>
    <xf numFmtId="0" fontId="85" fillId="106" borderId="140" xfId="1477" applyFont="1" applyFill="1" applyBorder="1" applyAlignment="1">
      <alignment horizontal="left" vertical="center"/>
    </xf>
    <xf numFmtId="0" fontId="84" fillId="0" borderId="140" xfId="1477" applyFont="1" applyFill="1" applyBorder="1"/>
    <xf numFmtId="0" fontId="87" fillId="106" borderId="140" xfId="1477" applyFont="1" applyFill="1" applyBorder="1"/>
    <xf numFmtId="0" fontId="86" fillId="0" borderId="192" xfId="0" applyFont="1" applyFill="1" applyBorder="1" applyAlignment="1">
      <alignment horizontal="left" vertical="center"/>
    </xf>
    <xf numFmtId="0" fontId="137" fillId="0" borderId="192" xfId="0" applyFont="1" applyFill="1" applyBorder="1" applyAlignment="1">
      <alignment vertical="center"/>
    </xf>
    <xf numFmtId="0" fontId="138" fillId="106" borderId="192" xfId="0" applyFont="1" applyFill="1" applyBorder="1" applyAlignment="1">
      <alignment vertical="center"/>
    </xf>
    <xf numFmtId="0" fontId="138" fillId="106" borderId="194" xfId="0" applyFont="1" applyFill="1" applyBorder="1" applyAlignment="1">
      <alignment vertical="center"/>
    </xf>
    <xf numFmtId="0" fontId="89" fillId="106" borderId="191" xfId="0" applyFont="1" applyFill="1" applyBorder="1" applyAlignment="1">
      <alignment horizontal="left" vertical="center"/>
    </xf>
    <xf numFmtId="0" fontId="89" fillId="106" borderId="192" xfId="0" applyFont="1" applyFill="1" applyBorder="1" applyAlignment="1">
      <alignment horizontal="left" vertical="center" wrapText="1"/>
    </xf>
    <xf numFmtId="0" fontId="89" fillId="106" borderId="192" xfId="0" applyFont="1" applyFill="1" applyBorder="1" applyAlignment="1">
      <alignment horizontal="left" vertical="center"/>
    </xf>
    <xf numFmtId="0" fontId="89" fillId="106" borderId="193" xfId="1477" applyFont="1" applyFill="1" applyBorder="1" applyAlignment="1">
      <alignment horizontal="left" vertical="center"/>
    </xf>
    <xf numFmtId="0" fontId="94" fillId="0" borderId="140" xfId="1477" applyFont="1" applyFill="1" applyBorder="1" applyAlignment="1">
      <alignment horizontal="left" vertical="center"/>
    </xf>
    <xf numFmtId="0" fontId="89" fillId="106" borderId="140" xfId="1477" applyFont="1" applyFill="1" applyBorder="1" applyAlignment="1">
      <alignment horizontal="left" vertical="center"/>
    </xf>
    <xf numFmtId="0" fontId="95" fillId="0" borderId="140" xfId="1477" applyFont="1" applyFill="1" applyBorder="1"/>
    <xf numFmtId="0" fontId="96" fillId="106" borderId="140" xfId="1477" applyFont="1" applyFill="1" applyBorder="1"/>
    <xf numFmtId="0" fontId="89" fillId="106" borderId="66" xfId="1477" applyFont="1" applyFill="1" applyBorder="1" applyAlignment="1">
      <alignment horizontal="left" vertical="center"/>
    </xf>
    <xf numFmtId="0" fontId="94" fillId="0" borderId="192" xfId="0" applyFont="1" applyFill="1" applyBorder="1" applyAlignment="1">
      <alignment horizontal="left" vertical="center"/>
    </xf>
    <xf numFmtId="0" fontId="139" fillId="0" borderId="192" xfId="0" applyFont="1" applyFill="1" applyBorder="1" applyAlignment="1">
      <alignment vertical="center"/>
    </xf>
    <xf numFmtId="0" fontId="140" fillId="106" borderId="192" xfId="0" applyFont="1" applyFill="1" applyBorder="1" applyAlignment="1">
      <alignment vertical="center"/>
    </xf>
    <xf numFmtId="0" fontId="140" fillId="106" borderId="194" xfId="0" applyFont="1" applyFill="1" applyBorder="1" applyAlignment="1">
      <alignment vertical="center"/>
    </xf>
    <xf numFmtId="0" fontId="85" fillId="106" borderId="66" xfId="1477" applyFont="1" applyFill="1" applyBorder="1" applyAlignment="1">
      <alignment horizontal="left" vertical="center"/>
    </xf>
    <xf numFmtId="0" fontId="58" fillId="106" borderId="48" xfId="0" applyFont="1" applyFill="1" applyBorder="1" applyAlignment="1">
      <alignment vertical="center"/>
    </xf>
    <xf numFmtId="0" fontId="58" fillId="106" borderId="49" xfId="0" applyFont="1" applyFill="1" applyBorder="1" applyAlignment="1">
      <alignment horizontal="center" vertical="center"/>
    </xf>
    <xf numFmtId="0" fontId="58" fillId="106" borderId="137" xfId="0" applyFont="1" applyFill="1" applyBorder="1" applyAlignment="1">
      <alignment vertical="center"/>
    </xf>
    <xf numFmtId="0" fontId="11" fillId="0" borderId="111" xfId="1520" applyFont="1" applyBorder="1" applyAlignment="1">
      <alignment vertical="center" wrapText="1"/>
    </xf>
    <xf numFmtId="0" fontId="58" fillId="0" borderId="111" xfId="1520" applyFont="1" applyBorder="1" applyAlignment="1">
      <alignment vertical="center" wrapText="1"/>
    </xf>
    <xf numFmtId="17" fontId="85" fillId="106" borderId="105" xfId="1542" applyNumberFormat="1" applyFont="1" applyFill="1" applyBorder="1" applyAlignment="1">
      <alignment horizontal="center" vertical="center" wrapText="1"/>
    </xf>
    <xf numFmtId="17" fontId="85" fillId="106" borderId="106" xfId="1542" applyNumberFormat="1" applyFont="1" applyFill="1" applyBorder="1" applyAlignment="1">
      <alignment horizontal="center" vertical="center" wrapText="1"/>
    </xf>
    <xf numFmtId="0" fontId="86" fillId="0" borderId="111" xfId="1542" applyFont="1" applyBorder="1" applyAlignment="1">
      <alignment vertical="center" wrapText="1"/>
    </xf>
    <xf numFmtId="0" fontId="86" fillId="0" borderId="50" xfId="1542" applyFont="1" applyBorder="1" applyAlignment="1">
      <alignment vertical="center" wrapText="1"/>
    </xf>
    <xf numFmtId="0" fontId="58" fillId="106" borderId="110" xfId="1541" applyFont="1" applyFill="1" applyBorder="1" applyAlignment="1">
      <alignment horizontal="left" vertical="center" wrapText="1"/>
    </xf>
    <xf numFmtId="0" fontId="58" fillId="106" borderId="103" xfId="1541" applyFont="1" applyFill="1" applyBorder="1" applyAlignment="1">
      <alignment horizontal="center" vertical="center" wrapText="1"/>
    </xf>
    <xf numFmtId="0" fontId="58" fillId="106" borderId="104" xfId="1541" applyFont="1" applyFill="1" applyBorder="1" applyAlignment="1">
      <alignment horizontal="center" vertical="center" wrapText="1"/>
    </xf>
    <xf numFmtId="0" fontId="58" fillId="106" borderId="111" xfId="0" applyFont="1" applyFill="1" applyBorder="1" applyAlignment="1">
      <alignment vertical="center"/>
    </xf>
    <xf numFmtId="0" fontId="11" fillId="0" borderId="26" xfId="1541" applyFont="1" applyBorder="1" applyAlignment="1">
      <alignment wrapText="1"/>
    </xf>
    <xf numFmtId="17" fontId="58" fillId="106" borderId="26" xfId="1541" applyNumberFormat="1" applyFont="1" applyFill="1" applyBorder="1" applyAlignment="1">
      <alignment horizontal="center"/>
    </xf>
    <xf numFmtId="0" fontId="58" fillId="106" borderId="195" xfId="0" applyFont="1" applyFill="1" applyBorder="1" applyAlignment="1">
      <alignment horizontal="left" vertical="center"/>
    </xf>
    <xf numFmtId="0" fontId="58" fillId="106" borderId="196" xfId="0" applyFont="1" applyFill="1" applyBorder="1" applyAlignment="1">
      <alignment horizontal="left" vertical="center"/>
    </xf>
    <xf numFmtId="0" fontId="58" fillId="106" borderId="25" xfId="1541" applyFont="1" applyFill="1" applyBorder="1" applyAlignment="1">
      <alignment horizontal="center" vertical="center" wrapText="1"/>
    </xf>
    <xf numFmtId="0" fontId="58" fillId="106" borderId="27" xfId="1541" applyFont="1" applyFill="1" applyBorder="1" applyAlignment="1">
      <alignment horizontal="center" vertical="center" wrapText="1"/>
    </xf>
    <xf numFmtId="0" fontId="58" fillId="106" borderId="25" xfId="1541" applyFont="1" applyFill="1" applyBorder="1" applyAlignment="1">
      <alignment horizontal="left" vertical="center" wrapText="1"/>
    </xf>
    <xf numFmtId="0" fontId="58" fillId="106" borderId="27" xfId="1541" applyFont="1" applyFill="1" applyBorder="1" applyAlignment="1">
      <alignment horizontal="left" vertical="center" wrapText="1"/>
    </xf>
    <xf numFmtId="0" fontId="86" fillId="0" borderId="105" xfId="0" applyFont="1" applyBorder="1" applyAlignment="1">
      <alignment vertical="center" wrapText="1"/>
    </xf>
    <xf numFmtId="0" fontId="131" fillId="0" borderId="1" xfId="0" applyFont="1" applyBorder="1" applyAlignment="1">
      <alignment vertical="center" wrapText="1"/>
    </xf>
    <xf numFmtId="0" fontId="131" fillId="0" borderId="56" xfId="0" applyFont="1" applyBorder="1" applyAlignment="1">
      <alignment vertical="center" wrapText="1"/>
    </xf>
    <xf numFmtId="0" fontId="131" fillId="0" borderId="56" xfId="0" applyFont="1" applyFill="1" applyBorder="1" applyAlignment="1">
      <alignment vertical="center" wrapText="1"/>
    </xf>
    <xf numFmtId="0" fontId="130" fillId="106" borderId="1" xfId="0" applyFont="1" applyFill="1" applyBorder="1" applyAlignment="1">
      <alignment horizontal="center" vertical="center" wrapText="1"/>
    </xf>
    <xf numFmtId="3" fontId="131" fillId="0" borderId="47" xfId="1475" applyNumberFormat="1" applyFont="1" applyBorder="1" applyAlignment="1">
      <alignment horizontal="left" vertical="center" wrapText="1"/>
    </xf>
    <xf numFmtId="3" fontId="131" fillId="0" borderId="47" xfId="1475" applyNumberFormat="1" applyFont="1" applyFill="1" applyBorder="1" applyAlignment="1">
      <alignment horizontal="left" vertical="center" wrapText="1"/>
    </xf>
    <xf numFmtId="3" fontId="131" fillId="0" borderId="79" xfId="1475" applyNumberFormat="1" applyFont="1" applyBorder="1" applyAlignment="1">
      <alignment horizontal="left" vertical="center" wrapText="1"/>
    </xf>
    <xf numFmtId="0" fontId="131" fillId="0" borderId="79" xfId="0" applyFont="1" applyFill="1" applyBorder="1" applyAlignment="1">
      <alignment vertical="center" wrapText="1"/>
    </xf>
    <xf numFmtId="0" fontId="141" fillId="0" borderId="0" xfId="0" applyFont="1" applyAlignment="1">
      <alignment vertical="center"/>
    </xf>
    <xf numFmtId="0" fontId="11" fillId="0" borderId="29" xfId="1499" applyFont="1" applyBorder="1" applyAlignment="1">
      <alignment vertical="center"/>
    </xf>
    <xf numFmtId="0" fontId="11" fillId="0" borderId="29" xfId="1499" applyFont="1" applyBorder="1" applyAlignment="1">
      <alignment horizontal="justify" vertical="center" wrapText="1"/>
    </xf>
    <xf numFmtId="0" fontId="58" fillId="106" borderId="34" xfId="1499" applyFont="1" applyFill="1" applyBorder="1" applyAlignment="1">
      <alignment horizontal="justify" vertical="center" wrapText="1"/>
    </xf>
    <xf numFmtId="0" fontId="58" fillId="106" borderId="29" xfId="0" applyFont="1" applyFill="1" applyBorder="1" applyAlignment="1">
      <alignment vertical="center"/>
    </xf>
    <xf numFmtId="0" fontId="58" fillId="106" borderId="29" xfId="0" applyFont="1" applyFill="1" applyBorder="1" applyAlignment="1">
      <alignment vertical="center" wrapText="1"/>
    </xf>
    <xf numFmtId="17" fontId="58" fillId="106" borderId="25" xfId="0" applyNumberFormat="1" applyFont="1" applyFill="1" applyBorder="1" applyAlignment="1">
      <alignment horizontal="center" vertical="center" wrapText="1"/>
    </xf>
    <xf numFmtId="0" fontId="58" fillId="0" borderId="0" xfId="1470" applyFont="1"/>
    <xf numFmtId="0" fontId="58" fillId="106" borderId="34" xfId="0" applyFont="1" applyFill="1" applyBorder="1" applyAlignment="1">
      <alignment horizontal="left" vertical="center" wrapText="1"/>
    </xf>
    <xf numFmtId="172" fontId="58" fillId="106" borderId="63" xfId="0" applyNumberFormat="1" applyFont="1" applyFill="1" applyBorder="1" applyAlignment="1">
      <alignment horizontal="center" vertical="center" wrapText="1"/>
    </xf>
    <xf numFmtId="172" fontId="58" fillId="106" borderId="86" xfId="0" applyNumberFormat="1" applyFont="1" applyFill="1" applyBorder="1" applyAlignment="1">
      <alignment horizontal="center" vertical="center" wrapText="1"/>
    </xf>
    <xf numFmtId="0" fontId="58" fillId="106" borderId="29" xfId="0" applyFont="1" applyFill="1" applyBorder="1" applyAlignment="1">
      <alignment horizontal="justify" vertical="center" wrapText="1"/>
    </xf>
    <xf numFmtId="3" fontId="76" fillId="0" borderId="48" xfId="1367" applyNumberFormat="1" applyFont="1" applyFill="1" applyBorder="1" applyAlignment="1">
      <alignment horizontal="left" vertical="center"/>
    </xf>
    <xf numFmtId="3" fontId="76" fillId="0" borderId="50" xfId="1367" applyNumberFormat="1" applyFont="1" applyFill="1" applyBorder="1" applyAlignment="1">
      <alignment horizontal="left" vertical="center"/>
    </xf>
    <xf numFmtId="3" fontId="81" fillId="106" borderId="50" xfId="1367" applyNumberFormat="1" applyFont="1" applyFill="1" applyBorder="1" applyAlignment="1">
      <alignment horizontal="left" vertical="center"/>
    </xf>
    <xf numFmtId="0" fontId="58" fillId="106" borderId="34" xfId="1477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58" fillId="106" borderId="34" xfId="0" applyFont="1" applyFill="1" applyBorder="1" applyAlignment="1">
      <alignment vertical="center" wrapText="1"/>
    </xf>
    <xf numFmtId="0" fontId="11" fillId="107" borderId="29" xfId="1547" applyFont="1" applyFill="1" applyBorder="1" applyAlignment="1">
      <alignment horizontal="left" vertical="center" wrapText="1"/>
    </xf>
    <xf numFmtId="0" fontId="11" fillId="0" borderId="111" xfId="1547" applyFont="1" applyFill="1" applyBorder="1" applyAlignment="1">
      <alignment horizontal="left" vertical="center" wrapText="1"/>
    </xf>
    <xf numFmtId="0" fontId="125" fillId="0" borderId="0" xfId="0" applyFont="1" applyAlignment="1">
      <alignment horizontal="justify" vertical="center"/>
    </xf>
    <xf numFmtId="3" fontId="58" fillId="106" borderId="103" xfId="1547" applyNumberFormat="1" applyFont="1" applyFill="1" applyBorder="1" applyAlignment="1">
      <alignment horizontal="center" vertical="center" wrapText="1"/>
    </xf>
    <xf numFmtId="3" fontId="58" fillId="106" borderId="104" xfId="1547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justify" vertical="center"/>
    </xf>
    <xf numFmtId="0" fontId="58" fillId="106" borderId="110" xfId="1547" applyFont="1" applyFill="1" applyBorder="1" applyAlignment="1">
      <alignment horizontal="left" vertical="center" wrapText="1"/>
    </xf>
    <xf numFmtId="0" fontId="11" fillId="0" borderId="111" xfId="1547" applyFont="1" applyBorder="1" applyAlignment="1">
      <alignment horizontal="justify" vertical="center" wrapText="1"/>
    </xf>
    <xf numFmtId="0" fontId="58" fillId="106" borderId="137" xfId="1547" applyFont="1" applyFill="1" applyBorder="1" applyAlignment="1">
      <alignment horizontal="left" vertical="center" wrapText="1"/>
    </xf>
    <xf numFmtId="0" fontId="58" fillId="106" borderId="111" xfId="1547" applyFont="1" applyFill="1" applyBorder="1" applyAlignment="1">
      <alignment horizontal="left" vertical="center" wrapText="1"/>
    </xf>
    <xf numFmtId="0" fontId="58" fillId="106" borderId="181" xfId="1485" applyFont="1" applyFill="1" applyBorder="1" applyAlignment="1">
      <alignment vertical="center"/>
    </xf>
    <xf numFmtId="0" fontId="58" fillId="106" borderId="34" xfId="1547" applyFont="1" applyFill="1" applyBorder="1" applyAlignment="1">
      <alignment horizontal="left" vertical="center" wrapText="1"/>
    </xf>
    <xf numFmtId="3" fontId="11" fillId="0" borderId="29" xfId="1499" applyNumberFormat="1" applyFont="1" applyBorder="1" applyAlignment="1">
      <alignment horizontal="left" vertical="center" wrapText="1"/>
    </xf>
    <xf numFmtId="0" fontId="58" fillId="106" borderId="26" xfId="0" applyFont="1" applyFill="1" applyBorder="1" applyAlignment="1">
      <alignment horizontal="justify" vertical="center" wrapText="1"/>
    </xf>
    <xf numFmtId="0" fontId="58" fillId="106" borderId="110" xfId="0" applyFont="1" applyFill="1" applyBorder="1" applyAlignment="1">
      <alignment vertical="center" wrapText="1"/>
    </xf>
    <xf numFmtId="0" fontId="11" fillId="0" borderId="111" xfId="0" applyFont="1" applyBorder="1" applyAlignment="1">
      <alignment vertical="center" wrapText="1"/>
    </xf>
    <xf numFmtId="0" fontId="11" fillId="0" borderId="137" xfId="0" applyFont="1" applyBorder="1" applyAlignment="1">
      <alignment vertical="center" wrapText="1"/>
    </xf>
    <xf numFmtId="0" fontId="58" fillId="106" borderId="137" xfId="0" applyFont="1" applyFill="1" applyBorder="1" applyAlignment="1">
      <alignment horizontal="justify" vertical="center" wrapText="1"/>
    </xf>
    <xf numFmtId="0" fontId="58" fillId="106" borderId="202" xfId="0" applyFont="1" applyFill="1" applyBorder="1" applyAlignment="1">
      <alignment horizontal="justify" vertical="center" wrapText="1"/>
    </xf>
    <xf numFmtId="0" fontId="58" fillId="0" borderId="111" xfId="0" applyFont="1" applyBorder="1" applyAlignment="1">
      <alignment horizontal="justify" vertical="center" wrapText="1"/>
    </xf>
    <xf numFmtId="0" fontId="58" fillId="106" borderId="34" xfId="0" applyFont="1" applyFill="1" applyBorder="1" applyAlignment="1">
      <alignment horizontal="justify" vertical="center" wrapText="1"/>
    </xf>
    <xf numFmtId="0" fontId="58" fillId="106" borderId="110" xfId="0" applyFont="1" applyFill="1" applyBorder="1" applyAlignment="1">
      <alignment vertical="center"/>
    </xf>
    <xf numFmtId="0" fontId="58" fillId="106" borderId="137" xfId="0" applyFont="1" applyFill="1" applyBorder="1" applyAlignment="1">
      <alignment vertical="center" wrapText="1"/>
    </xf>
    <xf numFmtId="14" fontId="58" fillId="106" borderId="107" xfId="0" applyNumberFormat="1" applyFont="1" applyFill="1" applyBorder="1" applyAlignment="1">
      <alignment horizontal="center" vertical="center" wrapText="1"/>
    </xf>
    <xf numFmtId="14" fontId="58" fillId="106" borderId="204" xfId="0" applyNumberFormat="1" applyFont="1" applyFill="1" applyBorder="1" applyAlignment="1">
      <alignment horizontal="center" vertical="center" wrapText="1"/>
    </xf>
    <xf numFmtId="0" fontId="58" fillId="106" borderId="111" xfId="0" applyFont="1" applyFill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58" fillId="73" borderId="26" xfId="0" applyFont="1" applyFill="1" applyBorder="1" applyAlignment="1">
      <alignment horizontal="left" vertical="center" wrapText="1"/>
    </xf>
    <xf numFmtId="0" fontId="58" fillId="106" borderId="32" xfId="1520" applyFont="1" applyFill="1" applyBorder="1" applyAlignment="1">
      <alignment horizontal="left" vertical="center"/>
    </xf>
    <xf numFmtId="0" fontId="58" fillId="106" borderId="29" xfId="1520" applyFont="1" applyFill="1" applyBorder="1" applyAlignment="1">
      <alignment horizontal="left" vertical="center"/>
    </xf>
    <xf numFmtId="0" fontId="58" fillId="73" borderId="53" xfId="1520" applyFont="1" applyFill="1" applyBorder="1" applyAlignment="1">
      <alignment horizontal="center" vertical="center"/>
    </xf>
    <xf numFmtId="0" fontId="58" fillId="73" borderId="1" xfId="1520" applyFont="1" applyFill="1" applyBorder="1" applyAlignment="1">
      <alignment horizontal="center" vertical="center"/>
    </xf>
    <xf numFmtId="0" fontId="58" fillId="73" borderId="53" xfId="1533" applyFont="1" applyFill="1" applyBorder="1" applyAlignment="1">
      <alignment horizontal="left" vertical="center"/>
    </xf>
    <xf numFmtId="0" fontId="58" fillId="73" borderId="1" xfId="1533" applyFont="1" applyFill="1" applyBorder="1" applyAlignment="1">
      <alignment horizontal="left" vertical="center"/>
    </xf>
    <xf numFmtId="0" fontId="58" fillId="106" borderId="116" xfId="1520" applyFont="1" applyFill="1" applyBorder="1" applyAlignment="1">
      <alignment horizontal="left" vertical="center"/>
    </xf>
    <xf numFmtId="0" fontId="58" fillId="106" borderId="119" xfId="1520" applyFont="1" applyFill="1" applyBorder="1" applyAlignment="1">
      <alignment horizontal="left" vertical="center"/>
    </xf>
    <xf numFmtId="0" fontId="58" fillId="106" borderId="116" xfId="1533" applyFont="1" applyFill="1" applyBorder="1" applyAlignment="1">
      <alignment horizontal="left" vertical="center"/>
    </xf>
    <xf numFmtId="0" fontId="58" fillId="106" borderId="119" xfId="1533" applyFont="1" applyFill="1" applyBorder="1" applyAlignment="1">
      <alignment horizontal="left" vertical="center"/>
    </xf>
    <xf numFmtId="0" fontId="58" fillId="106" borderId="64" xfId="0" applyFont="1" applyFill="1" applyBorder="1" applyAlignment="1">
      <alignment horizontal="left" vertical="center"/>
    </xf>
    <xf numFmtId="0" fontId="58" fillId="106" borderId="66" xfId="0" applyFont="1" applyFill="1" applyBorder="1" applyAlignment="1">
      <alignment horizontal="left" vertical="center"/>
    </xf>
    <xf numFmtId="0" fontId="58" fillId="109" borderId="70" xfId="0" applyFont="1" applyFill="1" applyBorder="1" applyAlignment="1">
      <alignment horizontal="center" vertical="center"/>
    </xf>
    <xf numFmtId="0" fontId="58" fillId="109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justify"/>
    </xf>
    <xf numFmtId="0" fontId="58" fillId="106" borderId="48" xfId="0" applyFont="1" applyFill="1" applyBorder="1" applyAlignment="1">
      <alignment horizontal="left" vertical="center"/>
    </xf>
    <xf numFmtId="0" fontId="58" fillId="106" borderId="49" xfId="0" applyFont="1" applyFill="1" applyBorder="1" applyAlignment="1">
      <alignment horizontal="left" vertical="center"/>
    </xf>
    <xf numFmtId="0" fontId="133" fillId="109" borderId="148" xfId="0" applyFont="1" applyFill="1" applyBorder="1" applyAlignment="1">
      <alignment horizontal="left" vertical="center" indent="1"/>
    </xf>
    <xf numFmtId="0" fontId="133" fillId="109" borderId="149" xfId="0" applyFont="1" applyFill="1" applyBorder="1" applyAlignment="1">
      <alignment horizontal="left" vertical="center" indent="1"/>
    </xf>
    <xf numFmtId="0" fontId="133" fillId="109" borderId="148" xfId="0" applyFont="1" applyFill="1" applyBorder="1" applyAlignment="1">
      <alignment horizontal="center" vertical="center"/>
    </xf>
    <xf numFmtId="0" fontId="133" fillId="109" borderId="149" xfId="0" applyFont="1" applyFill="1" applyBorder="1" applyAlignment="1">
      <alignment horizontal="center" vertical="center"/>
    </xf>
    <xf numFmtId="0" fontId="136" fillId="110" borderId="7" xfId="0" applyFont="1" applyFill="1" applyBorder="1" applyAlignment="1">
      <alignment horizontal="center" vertical="center"/>
    </xf>
    <xf numFmtId="0" fontId="136" fillId="110" borderId="159" xfId="0" applyFont="1" applyFill="1" applyBorder="1" applyAlignment="1">
      <alignment horizontal="center" vertical="center"/>
    </xf>
    <xf numFmtId="0" fontId="136" fillId="110" borderId="157" xfId="0" applyFont="1" applyFill="1" applyBorder="1" applyAlignment="1">
      <alignment horizontal="center" vertical="center" wrapText="1"/>
    </xf>
    <xf numFmtId="0" fontId="136" fillId="110" borderId="158" xfId="0" applyFont="1" applyFill="1" applyBorder="1" applyAlignment="1">
      <alignment horizontal="center" vertical="center" wrapText="1"/>
    </xf>
    <xf numFmtId="0" fontId="125" fillId="106" borderId="110" xfId="0" applyFont="1" applyFill="1" applyBorder="1" applyAlignment="1">
      <alignment horizontal="left" vertical="center"/>
    </xf>
    <xf numFmtId="0" fontId="125" fillId="106" borderId="111" xfId="0" applyFont="1" applyFill="1" applyBorder="1" applyAlignment="1">
      <alignment horizontal="left" vertical="center"/>
    </xf>
    <xf numFmtId="0" fontId="125" fillId="106" borderId="179" xfId="0" applyFont="1" applyFill="1" applyBorder="1" applyAlignment="1">
      <alignment horizontal="center" vertical="center"/>
    </xf>
    <xf numFmtId="0" fontId="125" fillId="106" borderId="180" xfId="0" applyFont="1" applyFill="1" applyBorder="1" applyAlignment="1">
      <alignment horizontal="center" vertical="center"/>
    </xf>
    <xf numFmtId="0" fontId="81" fillId="106" borderId="112" xfId="1477" applyFont="1" applyFill="1" applyBorder="1" applyAlignment="1">
      <alignment horizontal="center" vertical="center"/>
    </xf>
    <xf numFmtId="0" fontId="81" fillId="106" borderId="45" xfId="1477" applyFont="1" applyFill="1" applyBorder="1" applyAlignment="1">
      <alignment horizontal="center" vertical="center"/>
    </xf>
    <xf numFmtId="0" fontId="81" fillId="106" borderId="113" xfId="1477" applyFont="1" applyFill="1" applyBorder="1" applyAlignment="1">
      <alignment horizontal="center" vertical="center"/>
    </xf>
    <xf numFmtId="172" fontId="125" fillId="106" borderId="105" xfId="0" applyNumberFormat="1" applyFont="1" applyFill="1" applyBorder="1" applyAlignment="1">
      <alignment horizontal="center" vertical="center"/>
    </xf>
    <xf numFmtId="172" fontId="125" fillId="106" borderId="106" xfId="0" applyNumberFormat="1" applyFont="1" applyFill="1" applyBorder="1" applyAlignment="1">
      <alignment horizontal="center" vertical="center"/>
    </xf>
    <xf numFmtId="0" fontId="125" fillId="106" borderId="108" xfId="0" applyFont="1" applyFill="1" applyBorder="1" applyAlignment="1">
      <alignment horizontal="center" vertical="center"/>
    </xf>
    <xf numFmtId="0" fontId="125" fillId="106" borderId="109" xfId="0" applyFont="1" applyFill="1" applyBorder="1" applyAlignment="1">
      <alignment horizontal="center" vertical="center"/>
    </xf>
    <xf numFmtId="0" fontId="0" fillId="0" borderId="0" xfId="0"/>
    <xf numFmtId="0" fontId="58" fillId="106" borderId="32" xfId="1" applyFont="1" applyFill="1" applyBorder="1" applyAlignment="1">
      <alignment horizontal="left" vertical="center" wrapText="1"/>
    </xf>
    <xf numFmtId="0" fontId="58" fillId="106" borderId="29" xfId="1" applyFont="1" applyFill="1" applyBorder="1" applyAlignment="1">
      <alignment horizontal="left" vertical="center" wrapText="1"/>
    </xf>
    <xf numFmtId="0" fontId="58" fillId="73" borderId="25" xfId="1541" applyFont="1" applyFill="1" applyBorder="1" applyAlignment="1">
      <alignment vertical="center" wrapText="1"/>
    </xf>
    <xf numFmtId="0" fontId="58" fillId="73" borderId="27" xfId="1541" applyFont="1" applyFill="1" applyBorder="1" applyAlignment="1">
      <alignment vertical="center" wrapText="1"/>
    </xf>
    <xf numFmtId="185" fontId="58" fillId="106" borderId="54" xfId="1541" applyNumberFormat="1" applyFont="1" applyFill="1" applyBorder="1" applyAlignment="1">
      <alignment horizontal="center" vertical="center" wrapText="1"/>
    </xf>
    <xf numFmtId="185" fontId="58" fillId="106" borderId="55" xfId="1541" applyNumberFormat="1" applyFont="1" applyFill="1" applyBorder="1" applyAlignment="1">
      <alignment horizontal="center" vertical="center" wrapText="1"/>
    </xf>
    <xf numFmtId="0" fontId="58" fillId="106" borderId="154" xfId="1541" applyFont="1" applyFill="1" applyBorder="1" applyAlignment="1">
      <alignment horizontal="left" vertical="center" wrapText="1"/>
    </xf>
    <xf numFmtId="0" fontId="58" fillId="106" borderId="46" xfId="1541" applyFont="1" applyFill="1" applyBorder="1" applyAlignment="1">
      <alignment horizontal="left" vertical="center" wrapText="1"/>
    </xf>
    <xf numFmtId="0" fontId="58" fillId="106" borderId="60" xfId="1541" applyFont="1" applyFill="1" applyBorder="1" applyAlignment="1">
      <alignment horizontal="left" vertical="center" wrapText="1"/>
    </xf>
    <xf numFmtId="0" fontId="11" fillId="106" borderId="32" xfId="1543" applyFont="1" applyFill="1" applyBorder="1" applyAlignment="1">
      <alignment horizontal="center"/>
    </xf>
    <xf numFmtId="0" fontId="11" fillId="106" borderId="29" xfId="1543" applyFont="1" applyFill="1" applyBorder="1" applyAlignment="1">
      <alignment horizontal="center"/>
    </xf>
    <xf numFmtId="172" fontId="58" fillId="106" borderId="53" xfId="1543" applyNumberFormat="1" applyFont="1" applyFill="1" applyBorder="1" applyAlignment="1">
      <alignment horizontal="center" vertical="center"/>
    </xf>
    <xf numFmtId="172" fontId="58" fillId="106" borderId="33" xfId="1543" applyNumberFormat="1" applyFont="1" applyFill="1" applyBorder="1" applyAlignment="1">
      <alignment horizontal="center" vertical="center"/>
    </xf>
    <xf numFmtId="0" fontId="58" fillId="0" borderId="0" xfId="1541" applyFont="1" applyBorder="1" applyAlignment="1">
      <alignment horizontal="left" vertical="center" wrapText="1"/>
    </xf>
    <xf numFmtId="0" fontId="89" fillId="106" borderId="117" xfId="1541" applyFont="1" applyFill="1" applyBorder="1" applyAlignment="1">
      <alignment horizontal="center" vertical="center" wrapText="1"/>
    </xf>
    <xf numFmtId="0" fontId="89" fillId="106" borderId="108" xfId="1541" applyFont="1" applyFill="1" applyBorder="1" applyAlignment="1">
      <alignment horizontal="center" vertical="center" wrapText="1"/>
    </xf>
    <xf numFmtId="0" fontId="89" fillId="106" borderId="189" xfId="1541" applyFont="1" applyFill="1" applyBorder="1" applyAlignment="1">
      <alignment horizontal="center" vertical="center" wrapText="1"/>
    </xf>
    <xf numFmtId="0" fontId="89" fillId="106" borderId="118" xfId="1541" applyFont="1" applyFill="1" applyBorder="1" applyAlignment="1">
      <alignment horizontal="center" vertical="center" wrapText="1"/>
    </xf>
    <xf numFmtId="0" fontId="89" fillId="106" borderId="187" xfId="1541" applyFont="1" applyFill="1" applyBorder="1" applyAlignment="1">
      <alignment horizontal="center" vertical="center" wrapText="1"/>
    </xf>
    <xf numFmtId="0" fontId="89" fillId="106" borderId="190" xfId="1541" applyFont="1" applyFill="1" applyBorder="1" applyAlignment="1">
      <alignment horizontal="center" vertical="center" wrapText="1"/>
    </xf>
    <xf numFmtId="0" fontId="89" fillId="106" borderId="116" xfId="1541" applyFont="1" applyFill="1" applyBorder="1" applyAlignment="1">
      <alignment horizontal="center" vertical="center" wrapText="1"/>
    </xf>
    <xf numFmtId="0" fontId="89" fillId="106" borderId="123" xfId="1541" applyFont="1" applyFill="1" applyBorder="1" applyAlignment="1">
      <alignment horizontal="center" vertical="center" wrapText="1"/>
    </xf>
    <xf numFmtId="0" fontId="89" fillId="106" borderId="183" xfId="1541" applyFont="1" applyFill="1" applyBorder="1" applyAlignment="1">
      <alignment horizontal="center" vertical="center" wrapText="1"/>
    </xf>
    <xf numFmtId="17" fontId="89" fillId="106" borderId="175" xfId="1541" applyNumberFormat="1" applyFont="1" applyFill="1" applyBorder="1" applyAlignment="1">
      <alignment horizontal="center" vertical="center" wrapText="1"/>
    </xf>
    <xf numFmtId="17" fontId="89" fillId="106" borderId="182" xfId="1541" applyNumberFormat="1" applyFont="1" applyFill="1" applyBorder="1" applyAlignment="1">
      <alignment horizontal="center" vertical="center" wrapText="1"/>
    </xf>
    <xf numFmtId="17" fontId="89" fillId="106" borderId="184" xfId="1541" applyNumberFormat="1" applyFont="1" applyFill="1" applyBorder="1" applyAlignment="1">
      <alignment horizontal="center" vertical="center" wrapText="1"/>
    </xf>
    <xf numFmtId="0" fontId="89" fillId="106" borderId="53" xfId="1541" applyFont="1" applyFill="1" applyBorder="1" applyAlignment="1">
      <alignment horizontal="center" vertical="center" wrapText="1"/>
    </xf>
    <xf numFmtId="0" fontId="89" fillId="106" borderId="56" xfId="1541" applyFont="1" applyFill="1" applyBorder="1" applyAlignment="1">
      <alignment horizontal="center" vertical="center" wrapText="1"/>
    </xf>
    <xf numFmtId="0" fontId="89" fillId="106" borderId="185" xfId="1541" applyFont="1" applyFill="1" applyBorder="1" applyAlignment="1">
      <alignment horizontal="center" vertical="center" wrapText="1"/>
    </xf>
    <xf numFmtId="0" fontId="89" fillId="106" borderId="186" xfId="1541" applyFont="1" applyFill="1" applyBorder="1" applyAlignment="1">
      <alignment horizontal="center" vertical="center" wrapText="1"/>
    </xf>
    <xf numFmtId="0" fontId="89" fillId="106" borderId="188" xfId="1541" applyFont="1" applyFill="1" applyBorder="1" applyAlignment="1">
      <alignment horizontal="center" vertical="center" wrapText="1"/>
    </xf>
    <xf numFmtId="0" fontId="58" fillId="0" borderId="0" xfId="1541" applyFont="1" applyAlignment="1">
      <alignment horizontal="center"/>
    </xf>
    <xf numFmtId="0" fontId="130" fillId="106" borderId="103" xfId="1541" applyFont="1" applyFill="1" applyBorder="1" applyAlignment="1">
      <alignment horizontal="center" vertical="center" wrapText="1"/>
    </xf>
    <xf numFmtId="0" fontId="130" fillId="106" borderId="105" xfId="1541" applyFont="1" applyFill="1" applyBorder="1" applyAlignment="1">
      <alignment horizontal="center" vertical="center" wrapText="1"/>
    </xf>
    <xf numFmtId="0" fontId="130" fillId="106" borderId="104" xfId="1541" applyFont="1" applyFill="1" applyBorder="1" applyAlignment="1">
      <alignment horizontal="center" vertical="center" wrapText="1"/>
    </xf>
    <xf numFmtId="0" fontId="130" fillId="106" borderId="106" xfId="1541" applyFont="1" applyFill="1" applyBorder="1" applyAlignment="1">
      <alignment horizontal="center" vertical="center" wrapText="1"/>
    </xf>
    <xf numFmtId="0" fontId="130" fillId="106" borderId="110" xfId="1541" applyFont="1" applyFill="1" applyBorder="1" applyAlignment="1">
      <alignment horizontal="center" vertical="center" wrapText="1"/>
    </xf>
    <xf numFmtId="0" fontId="130" fillId="106" borderId="111" xfId="1541" applyFont="1" applyFill="1" applyBorder="1" applyAlignment="1">
      <alignment horizontal="center" vertical="center" wrapText="1"/>
    </xf>
    <xf numFmtId="17" fontId="130" fillId="106" borderId="103" xfId="1541" applyNumberFormat="1" applyFont="1" applyFill="1" applyBorder="1" applyAlignment="1">
      <alignment horizontal="center" vertical="center" wrapText="1"/>
    </xf>
    <xf numFmtId="17" fontId="130" fillId="106" borderId="105" xfId="1541" applyNumberFormat="1" applyFont="1" applyFill="1" applyBorder="1" applyAlignment="1">
      <alignment horizontal="center" vertical="center" wrapText="1"/>
    </xf>
    <xf numFmtId="0" fontId="89" fillId="106" borderId="54" xfId="1541" applyFont="1" applyFill="1" applyBorder="1" applyAlignment="1">
      <alignment horizontal="center" vertical="center" wrapText="1"/>
    </xf>
    <xf numFmtId="0" fontId="89" fillId="106" borderId="89" xfId="1541" applyFont="1" applyFill="1" applyBorder="1" applyAlignment="1">
      <alignment horizontal="center" vertical="center" wrapText="1"/>
    </xf>
    <xf numFmtId="0" fontId="89" fillId="106" borderId="114" xfId="1541" applyFont="1" applyFill="1" applyBorder="1" applyAlignment="1">
      <alignment horizontal="center" vertical="center" wrapText="1"/>
    </xf>
    <xf numFmtId="0" fontId="89" fillId="106" borderId="78" xfId="1541" applyFont="1" applyFill="1" applyBorder="1" applyAlignment="1">
      <alignment horizontal="center" vertical="center" wrapText="1"/>
    </xf>
    <xf numFmtId="0" fontId="85" fillId="106" borderId="143" xfId="0" applyFont="1" applyFill="1" applyBorder="1" applyAlignment="1">
      <alignment horizontal="left" vertical="center"/>
    </xf>
    <xf numFmtId="0" fontId="85" fillId="106" borderId="144" xfId="0" applyFont="1" applyFill="1" applyBorder="1" applyAlignment="1">
      <alignment horizontal="left" vertical="center"/>
    </xf>
    <xf numFmtId="0" fontId="85" fillId="106" borderId="132" xfId="0" applyFont="1" applyFill="1" applyBorder="1" applyAlignment="1">
      <alignment horizontal="left" vertical="center"/>
    </xf>
    <xf numFmtId="0" fontId="84" fillId="0" borderId="140" xfId="0" applyFont="1" applyFill="1" applyBorder="1" applyAlignment="1">
      <alignment horizontal="center" vertical="center"/>
    </xf>
    <xf numFmtId="0" fontId="84" fillId="0" borderId="141" xfId="0" applyFont="1" applyFill="1" applyBorder="1" applyAlignment="1">
      <alignment horizontal="center" vertical="center"/>
    </xf>
    <xf numFmtId="0" fontId="84" fillId="0" borderId="142" xfId="0" applyFont="1" applyFill="1" applyBorder="1" applyAlignment="1">
      <alignment horizontal="center" vertical="center"/>
    </xf>
    <xf numFmtId="0" fontId="85" fillId="106" borderId="140" xfId="0" applyFont="1" applyFill="1" applyBorder="1" applyAlignment="1">
      <alignment horizontal="left" vertical="center"/>
    </xf>
    <xf numFmtId="0" fontId="85" fillId="106" borderId="141" xfId="0" applyFont="1" applyFill="1" applyBorder="1" applyAlignment="1">
      <alignment horizontal="left" vertical="center"/>
    </xf>
    <xf numFmtId="0" fontId="85" fillId="106" borderId="142" xfId="0" applyFont="1" applyFill="1" applyBorder="1" applyAlignment="1">
      <alignment horizontal="left" vertical="center"/>
    </xf>
    <xf numFmtId="0" fontId="95" fillId="0" borderId="76" xfId="0" applyFont="1" applyFill="1" applyBorder="1" applyAlignment="1">
      <alignment horizontal="center" vertical="center"/>
    </xf>
    <xf numFmtId="0" fontId="95" fillId="0" borderId="74" xfId="0" applyFont="1" applyFill="1" applyBorder="1" applyAlignment="1">
      <alignment horizontal="center" vertical="center"/>
    </xf>
    <xf numFmtId="0" fontId="95" fillId="0" borderId="75" xfId="0" applyFont="1" applyFill="1" applyBorder="1" applyAlignment="1">
      <alignment horizontal="center" vertical="center"/>
    </xf>
    <xf numFmtId="0" fontId="89" fillId="106" borderId="64" xfId="0" applyFont="1" applyFill="1" applyBorder="1" applyAlignment="1">
      <alignment horizontal="left" vertical="center"/>
    </xf>
    <xf numFmtId="0" fontId="89" fillId="106" borderId="70" xfId="0" applyFont="1" applyFill="1" applyBorder="1" applyAlignment="1">
      <alignment horizontal="left" vertical="center"/>
    </xf>
    <xf numFmtId="0" fontId="89" fillId="106" borderId="71" xfId="0" applyFont="1" applyFill="1" applyBorder="1" applyAlignment="1">
      <alignment horizontal="left" vertical="center"/>
    </xf>
    <xf numFmtId="0" fontId="89" fillId="106" borderId="65" xfId="0" applyFont="1" applyFill="1" applyBorder="1" applyAlignment="1">
      <alignment horizontal="left" vertical="center"/>
    </xf>
    <xf numFmtId="0" fontId="95" fillId="0" borderId="66" xfId="0" applyFont="1" applyFill="1" applyBorder="1" applyAlignment="1">
      <alignment horizontal="center" vertical="center"/>
    </xf>
    <xf numFmtId="0" fontId="95" fillId="0" borderId="47" xfId="0" applyFont="1" applyFill="1" applyBorder="1" applyAlignment="1">
      <alignment horizontal="center" vertical="center"/>
    </xf>
    <xf numFmtId="0" fontId="95" fillId="0" borderId="73" xfId="0" applyFont="1" applyFill="1" applyBorder="1" applyAlignment="1">
      <alignment horizontal="center" vertical="center"/>
    </xf>
    <xf numFmtId="0" fontId="95" fillId="0" borderId="67" xfId="0" applyFont="1" applyFill="1" applyBorder="1" applyAlignment="1">
      <alignment horizontal="center" vertical="center"/>
    </xf>
    <xf numFmtId="0" fontId="89" fillId="106" borderId="66" xfId="0" applyFont="1" applyFill="1" applyBorder="1" applyAlignment="1">
      <alignment horizontal="left" vertical="center"/>
    </xf>
    <xf numFmtId="0" fontId="89" fillId="106" borderId="47" xfId="0" applyFont="1" applyFill="1" applyBorder="1" applyAlignment="1">
      <alignment horizontal="left" vertical="center"/>
    </xf>
    <xf numFmtId="0" fontId="89" fillId="106" borderId="73" xfId="0" applyFont="1" applyFill="1" applyBorder="1" applyAlignment="1">
      <alignment horizontal="left" vertical="center"/>
    </xf>
    <xf numFmtId="0" fontId="89" fillId="106" borderId="67" xfId="0" applyFont="1" applyFill="1" applyBorder="1" applyAlignment="1">
      <alignment horizontal="left" vertical="center"/>
    </xf>
    <xf numFmtId="0" fontId="85" fillId="106" borderId="64" xfId="0" applyFont="1" applyFill="1" applyBorder="1" applyAlignment="1">
      <alignment horizontal="left" vertical="center"/>
    </xf>
    <xf numFmtId="0" fontId="85" fillId="106" borderId="70" xfId="0" applyFont="1" applyFill="1" applyBorder="1" applyAlignment="1">
      <alignment horizontal="left" vertical="center"/>
    </xf>
    <xf numFmtId="0" fontId="85" fillId="106" borderId="65" xfId="0" applyFont="1" applyFill="1" applyBorder="1" applyAlignment="1">
      <alignment horizontal="left" vertical="center"/>
    </xf>
    <xf numFmtId="0" fontId="84" fillId="0" borderId="66" xfId="0" applyFont="1" applyFill="1" applyBorder="1" applyAlignment="1">
      <alignment horizontal="center" vertical="center"/>
    </xf>
    <xf numFmtId="0" fontId="84" fillId="0" borderId="47" xfId="0" applyFont="1" applyFill="1" applyBorder="1" applyAlignment="1">
      <alignment horizontal="center" vertical="center"/>
    </xf>
    <xf numFmtId="0" fontId="84" fillId="0" borderId="67" xfId="0" applyFont="1" applyFill="1" applyBorder="1" applyAlignment="1">
      <alignment horizontal="center" vertical="center"/>
    </xf>
    <xf numFmtId="0" fontId="85" fillId="106" borderId="66" xfId="0" applyFont="1" applyFill="1" applyBorder="1" applyAlignment="1">
      <alignment horizontal="left" vertical="center"/>
    </xf>
    <xf numFmtId="0" fontId="85" fillId="106" borderId="47" xfId="0" applyFont="1" applyFill="1" applyBorder="1" applyAlignment="1">
      <alignment horizontal="left" vertical="center"/>
    </xf>
    <xf numFmtId="0" fontId="85" fillId="106" borderId="67" xfId="0" applyFont="1" applyFill="1" applyBorder="1" applyAlignment="1">
      <alignment horizontal="left" vertical="center"/>
    </xf>
    <xf numFmtId="17" fontId="85" fillId="106" borderId="103" xfId="1542" applyNumberFormat="1" applyFont="1" applyFill="1" applyBorder="1" applyAlignment="1">
      <alignment horizontal="center" vertical="center" wrapText="1"/>
    </xf>
    <xf numFmtId="17" fontId="85" fillId="106" borderId="104" xfId="1542" applyNumberFormat="1" applyFont="1" applyFill="1" applyBorder="1" applyAlignment="1">
      <alignment horizontal="center" vertical="center" wrapText="1"/>
    </xf>
    <xf numFmtId="0" fontId="125" fillId="0" borderId="0" xfId="0" applyFont="1"/>
    <xf numFmtId="0" fontId="85" fillId="106" borderId="110" xfId="1542" applyFont="1" applyFill="1" applyBorder="1" applyAlignment="1">
      <alignment horizontal="left" vertical="center" wrapText="1"/>
    </xf>
    <xf numFmtId="0" fontId="85" fillId="106" borderId="111" xfId="1542" applyFont="1" applyFill="1" applyBorder="1" applyAlignment="1">
      <alignment horizontal="left" vertical="center" wrapText="1"/>
    </xf>
    <xf numFmtId="0" fontId="58" fillId="106" borderId="32" xfId="1541" applyFont="1" applyFill="1" applyBorder="1" applyAlignment="1">
      <alignment horizontal="left" vertical="center" wrapText="1"/>
    </xf>
    <xf numFmtId="0" fontId="58" fillId="106" borderId="29" xfId="1541" applyFont="1" applyFill="1" applyBorder="1" applyAlignment="1">
      <alignment horizontal="left" vertical="center" wrapText="1"/>
    </xf>
    <xf numFmtId="17" fontId="58" fillId="106" borderId="53" xfId="1541" applyNumberFormat="1" applyFont="1" applyFill="1" applyBorder="1" applyAlignment="1">
      <alignment horizontal="center" vertical="center" wrapText="1"/>
    </xf>
    <xf numFmtId="17" fontId="58" fillId="106" borderId="1" xfId="1541" applyNumberFormat="1" applyFont="1" applyFill="1" applyBorder="1" applyAlignment="1">
      <alignment horizontal="center" vertical="center" wrapText="1"/>
    </xf>
    <xf numFmtId="172" fontId="58" fillId="106" borderId="117" xfId="1541" applyNumberFormat="1" applyFont="1" applyFill="1" applyBorder="1" applyAlignment="1">
      <alignment horizontal="center" vertical="center" wrapText="1"/>
    </xf>
    <xf numFmtId="172" fontId="58" fillId="106" borderId="109" xfId="1541" applyNumberFormat="1" applyFont="1" applyFill="1" applyBorder="1" applyAlignment="1">
      <alignment horizontal="center" vertical="center" wrapText="1"/>
    </xf>
    <xf numFmtId="0" fontId="58" fillId="106" borderId="116" xfId="0" applyFont="1" applyFill="1" applyBorder="1" applyAlignment="1">
      <alignment horizontal="left" vertical="center"/>
    </xf>
    <xf numFmtId="0" fontId="58" fillId="106" borderId="183" xfId="0" applyFont="1" applyFill="1" applyBorder="1" applyAlignment="1">
      <alignment horizontal="left" vertical="center"/>
    </xf>
    <xf numFmtId="172" fontId="58" fillId="106" borderId="198" xfId="1541" applyNumberFormat="1" applyFont="1" applyFill="1" applyBorder="1" applyAlignment="1">
      <alignment horizontal="center" vertical="center"/>
    </xf>
    <xf numFmtId="172" fontId="58" fillId="106" borderId="199" xfId="1541" applyNumberFormat="1" applyFont="1" applyFill="1" applyBorder="1" applyAlignment="1">
      <alignment horizontal="center" vertical="center"/>
    </xf>
    <xf numFmtId="172" fontId="58" fillId="106" borderId="177" xfId="1541" applyNumberFormat="1" applyFont="1" applyFill="1" applyBorder="1" applyAlignment="1">
      <alignment horizontal="center" vertical="center"/>
    </xf>
    <xf numFmtId="0" fontId="58" fillId="106" borderId="25" xfId="1541" applyFont="1" applyFill="1" applyBorder="1" applyAlignment="1">
      <alignment horizontal="left" vertical="center" wrapText="1"/>
    </xf>
    <xf numFmtId="0" fontId="58" fillId="106" borderId="27" xfId="1541" applyFont="1" applyFill="1" applyBorder="1" applyAlignment="1">
      <alignment horizontal="left" vertical="center" wrapText="1"/>
    </xf>
    <xf numFmtId="172" fontId="58" fillId="106" borderId="70" xfId="1541" applyNumberFormat="1" applyFont="1" applyFill="1" applyBorder="1" applyAlignment="1">
      <alignment horizontal="center" vertical="center"/>
    </xf>
    <xf numFmtId="172" fontId="58" fillId="106" borderId="65" xfId="1541" applyNumberFormat="1" applyFont="1" applyFill="1" applyBorder="1" applyAlignment="1">
      <alignment horizontal="center" vertical="center"/>
    </xf>
    <xf numFmtId="0" fontId="58" fillId="106" borderId="25" xfId="1541" applyFont="1" applyFill="1" applyBorder="1" applyAlignment="1">
      <alignment horizontal="center" vertical="center" wrapText="1"/>
    </xf>
    <xf numFmtId="0" fontId="58" fillId="106" borderId="27" xfId="1541" applyFont="1" applyFill="1" applyBorder="1" applyAlignment="1">
      <alignment horizontal="center" vertical="center" wrapText="1"/>
    </xf>
    <xf numFmtId="0" fontId="85" fillId="106" borderId="117" xfId="0" applyFont="1" applyFill="1" applyBorder="1" applyAlignment="1">
      <alignment horizontal="center" vertical="center" wrapText="1"/>
    </xf>
    <xf numFmtId="0" fontId="85" fillId="106" borderId="109" xfId="0" applyFont="1" applyFill="1" applyBorder="1" applyAlignment="1">
      <alignment horizontal="center" vertical="center" wrapText="1"/>
    </xf>
    <xf numFmtId="0" fontId="85" fillId="106" borderId="110" xfId="0" applyFont="1" applyFill="1" applyBorder="1" applyAlignment="1">
      <alignment horizontal="center" vertical="center" wrapText="1"/>
    </xf>
    <xf numFmtId="0" fontId="86" fillId="106" borderId="111" xfId="0" applyFont="1" applyFill="1" applyBorder="1" applyAlignment="1">
      <alignment vertical="center"/>
    </xf>
    <xf numFmtId="0" fontId="85" fillId="106" borderId="103" xfId="0" applyFont="1" applyFill="1" applyBorder="1" applyAlignment="1">
      <alignment horizontal="center" vertical="center" wrapText="1"/>
    </xf>
    <xf numFmtId="0" fontId="85" fillId="106" borderId="105" xfId="0" applyFont="1" applyFill="1" applyBorder="1" applyAlignment="1">
      <alignment horizontal="center" vertical="center" wrapText="1"/>
    </xf>
    <xf numFmtId="0" fontId="130" fillId="106" borderId="117" xfId="0" applyFont="1" applyFill="1" applyBorder="1" applyAlignment="1">
      <alignment horizontal="center" vertical="center" wrapText="1"/>
    </xf>
    <xf numFmtId="0" fontId="130" fillId="106" borderId="109" xfId="0" applyFont="1" applyFill="1" applyBorder="1" applyAlignment="1">
      <alignment horizontal="center" vertical="center" wrapText="1"/>
    </xf>
    <xf numFmtId="0" fontId="130" fillId="106" borderId="32" xfId="0" applyFont="1" applyFill="1" applyBorder="1" applyAlignment="1">
      <alignment horizontal="center" vertical="center" wrapText="1"/>
    </xf>
    <xf numFmtId="0" fontId="131" fillId="106" borderId="29" xfId="0" applyFont="1" applyFill="1" applyBorder="1" applyAlignment="1">
      <alignment vertical="center"/>
    </xf>
    <xf numFmtId="0" fontId="130" fillId="106" borderId="53" xfId="0" applyFont="1" applyFill="1" applyBorder="1" applyAlignment="1">
      <alignment horizontal="center" vertical="center" wrapText="1"/>
    </xf>
    <xf numFmtId="0" fontId="130" fillId="106" borderId="1" xfId="0" applyFont="1" applyFill="1" applyBorder="1" applyAlignment="1">
      <alignment horizontal="center" vertical="center" wrapText="1"/>
    </xf>
    <xf numFmtId="0" fontId="130" fillId="106" borderId="103" xfId="0" applyFont="1" applyFill="1" applyBorder="1" applyAlignment="1">
      <alignment horizontal="center" vertical="center" wrapText="1"/>
    </xf>
    <xf numFmtId="0" fontId="130" fillId="106" borderId="105" xfId="0" applyFont="1" applyFill="1" applyBorder="1" applyAlignment="1">
      <alignment horizontal="center" vertical="center" wrapText="1"/>
    </xf>
    <xf numFmtId="172" fontId="130" fillId="73" borderId="93" xfId="1475" quotePrefix="1" applyNumberFormat="1" applyFont="1" applyFill="1" applyBorder="1" applyAlignment="1">
      <alignment horizontal="center" vertical="center" wrapText="1"/>
    </xf>
    <xf numFmtId="14" fontId="130" fillId="73" borderId="80" xfId="1475" quotePrefix="1" applyNumberFormat="1" applyFont="1" applyFill="1" applyBorder="1" applyAlignment="1">
      <alignment horizontal="center" vertical="center" wrapText="1"/>
    </xf>
    <xf numFmtId="0" fontId="130" fillId="73" borderId="93" xfId="1475" applyFont="1" applyFill="1" applyBorder="1" applyAlignment="1">
      <alignment horizontal="center" vertical="center" wrapText="1"/>
    </xf>
    <xf numFmtId="0" fontId="130" fillId="73" borderId="82" xfId="1475" applyFont="1" applyFill="1" applyBorder="1" applyAlignment="1">
      <alignment horizontal="center" vertical="center" wrapText="1"/>
    </xf>
    <xf numFmtId="14" fontId="130" fillId="73" borderId="81" xfId="1475" quotePrefix="1" applyNumberFormat="1" applyFont="1" applyFill="1" applyBorder="1" applyAlignment="1">
      <alignment horizontal="center" vertical="center" wrapText="1"/>
    </xf>
    <xf numFmtId="0" fontId="130" fillId="106" borderId="64" xfId="1475" applyFont="1" applyFill="1" applyBorder="1" applyAlignment="1">
      <alignment horizontal="center" vertical="center" wrapText="1"/>
    </xf>
    <xf numFmtId="0" fontId="130" fillId="106" borderId="66" xfId="1475" applyFont="1" applyFill="1" applyBorder="1" applyAlignment="1">
      <alignment horizontal="center" vertical="center" wrapText="1"/>
    </xf>
    <xf numFmtId="0" fontId="130" fillId="106" borderId="70" xfId="1475" applyFont="1" applyFill="1" applyBorder="1" applyAlignment="1">
      <alignment horizontal="center" vertical="center" wrapText="1"/>
    </xf>
    <xf numFmtId="0" fontId="130" fillId="106" borderId="47" xfId="1475" applyFont="1" applyFill="1" applyBorder="1" applyAlignment="1">
      <alignment horizontal="center" vertical="center" wrapText="1"/>
    </xf>
    <xf numFmtId="0" fontId="58" fillId="74" borderId="166" xfId="1484" applyFont="1" applyFill="1" applyBorder="1" applyAlignment="1">
      <alignment horizontal="center"/>
    </xf>
    <xf numFmtId="0" fontId="58" fillId="74" borderId="167" xfId="1484" applyFont="1" applyFill="1" applyBorder="1" applyAlignment="1">
      <alignment horizontal="center"/>
    </xf>
    <xf numFmtId="0" fontId="58" fillId="106" borderId="48" xfId="1499" applyFont="1" applyFill="1" applyBorder="1" applyAlignment="1">
      <alignment horizontal="left" vertical="center" wrapText="1"/>
    </xf>
    <xf numFmtId="0" fontId="58" fillId="106" borderId="49" xfId="1499" applyFont="1" applyFill="1" applyBorder="1" applyAlignment="1">
      <alignment horizontal="left" vertical="center" wrapText="1"/>
    </xf>
    <xf numFmtId="0" fontId="58" fillId="106" borderId="32" xfId="0" applyFont="1" applyFill="1" applyBorder="1" applyAlignment="1">
      <alignment horizontal="left" vertical="center" wrapText="1"/>
    </xf>
    <xf numFmtId="0" fontId="58" fillId="106" borderId="29" xfId="0" applyFont="1" applyFill="1" applyBorder="1" applyAlignment="1">
      <alignment horizontal="left" vertical="center" wrapText="1"/>
    </xf>
    <xf numFmtId="172" fontId="58" fillId="106" borderId="114" xfId="0" applyNumberFormat="1" applyFont="1" applyFill="1" applyBorder="1" applyAlignment="1">
      <alignment horizontal="center" vertical="center" wrapText="1"/>
    </xf>
    <xf numFmtId="172" fontId="58" fillId="106" borderId="121" xfId="0" applyNumberFormat="1" applyFont="1" applyFill="1" applyBorder="1" applyAlignment="1">
      <alignment horizontal="center" vertical="center" wrapText="1"/>
    </xf>
    <xf numFmtId="172" fontId="58" fillId="106" borderId="78" xfId="0" applyNumberFormat="1" applyFont="1" applyFill="1" applyBorder="1" applyAlignment="1">
      <alignment horizontal="center" vertical="center" wrapText="1"/>
    </xf>
    <xf numFmtId="172" fontId="58" fillId="106" borderId="122" xfId="0" applyNumberFormat="1" applyFont="1" applyFill="1" applyBorder="1" applyAlignment="1">
      <alignment horizontal="center" vertical="center" wrapText="1"/>
    </xf>
    <xf numFmtId="0" fontId="58" fillId="106" borderId="32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/>
    </xf>
    <xf numFmtId="0" fontId="58" fillId="73" borderId="48" xfId="0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54" xfId="0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center" wrapText="1"/>
    </xf>
    <xf numFmtId="0" fontId="142" fillId="0" borderId="0" xfId="0" applyFont="1"/>
    <xf numFmtId="0" fontId="0" fillId="0" borderId="0" xfId="0" applyFont="1"/>
    <xf numFmtId="0" fontId="125" fillId="106" borderId="48" xfId="0" applyFont="1" applyFill="1" applyBorder="1" applyAlignment="1">
      <alignment vertical="center"/>
    </xf>
    <xf numFmtId="0" fontId="125" fillId="106" borderId="49" xfId="0" applyFont="1" applyFill="1" applyBorder="1" applyAlignment="1">
      <alignment vertical="center"/>
    </xf>
    <xf numFmtId="0" fontId="81" fillId="106" borderId="130" xfId="0" applyFont="1" applyFill="1" applyBorder="1" applyAlignment="1">
      <alignment horizontal="center" vertical="center"/>
    </xf>
    <xf numFmtId="0" fontId="81" fillId="106" borderId="121" xfId="0" applyFont="1" applyFill="1" applyBorder="1" applyAlignment="1">
      <alignment horizontal="center" vertical="center"/>
    </xf>
    <xf numFmtId="0" fontId="81" fillId="106" borderId="78" xfId="0" applyFont="1" applyFill="1" applyBorder="1" applyAlignment="1">
      <alignment horizontal="center" vertical="center"/>
    </xf>
    <xf numFmtId="0" fontId="81" fillId="106" borderId="131" xfId="0" applyFont="1" applyFill="1" applyBorder="1" applyAlignment="1">
      <alignment horizontal="center" vertical="top"/>
    </xf>
    <xf numFmtId="0" fontId="81" fillId="106" borderId="132" xfId="0" applyFont="1" applyFill="1" applyBorder="1" applyAlignment="1">
      <alignment horizontal="center" vertical="top"/>
    </xf>
    <xf numFmtId="0" fontId="58" fillId="73" borderId="48" xfId="1477" applyFont="1" applyFill="1" applyBorder="1" applyAlignment="1">
      <alignment horizontal="left" vertical="center"/>
    </xf>
    <xf numFmtId="0" fontId="58" fillId="73" borderId="49" xfId="1477" applyFont="1" applyFill="1" applyBorder="1" applyAlignment="1">
      <alignment horizontal="left" vertical="center"/>
    </xf>
    <xf numFmtId="0" fontId="58" fillId="73" borderId="54" xfId="1477" applyFont="1" applyFill="1" applyBorder="1" applyAlignment="1">
      <alignment horizontal="center" vertical="center"/>
    </xf>
    <xf numFmtId="0" fontId="58" fillId="73" borderId="55" xfId="1477" applyFont="1" applyFill="1" applyBorder="1" applyAlignment="1">
      <alignment horizontal="center" vertical="center"/>
    </xf>
    <xf numFmtId="0" fontId="58" fillId="106" borderId="48" xfId="0" applyFont="1" applyFill="1" applyBorder="1" applyAlignment="1">
      <alignment horizontal="center" vertical="center" wrapText="1"/>
    </xf>
    <xf numFmtId="0" fontId="58" fillId="106" borderId="133" xfId="0" applyFont="1" applyFill="1" applyBorder="1" applyAlignment="1">
      <alignment horizontal="center" vertical="center" wrapText="1"/>
    </xf>
    <xf numFmtId="0" fontId="58" fillId="0" borderId="112" xfId="0" applyFont="1" applyFill="1" applyBorder="1" applyAlignment="1">
      <alignment horizontal="center" vertical="center"/>
    </xf>
    <xf numFmtId="0" fontId="58" fillId="0" borderId="113" xfId="0" applyFont="1" applyFill="1" applyBorder="1" applyAlignment="1">
      <alignment horizontal="center" vertical="center"/>
    </xf>
    <xf numFmtId="0" fontId="125" fillId="106" borderId="54" xfId="0" applyFont="1" applyFill="1" applyBorder="1" applyAlignment="1">
      <alignment horizontal="center" vertical="center" wrapText="1"/>
    </xf>
    <xf numFmtId="0" fontId="125" fillId="106" borderId="55" xfId="0" applyFont="1" applyFill="1" applyBorder="1" applyAlignment="1">
      <alignment horizontal="center" vertical="center" wrapText="1"/>
    </xf>
    <xf numFmtId="0" fontId="81" fillId="106" borderId="48" xfId="0" applyFont="1" applyFill="1" applyBorder="1" applyAlignment="1">
      <alignment horizontal="center" vertical="center"/>
    </xf>
    <xf numFmtId="0" fontId="81" fillId="106" borderId="49" xfId="0" applyFont="1" applyFill="1" applyBorder="1" applyAlignment="1">
      <alignment horizontal="center" vertical="center"/>
    </xf>
    <xf numFmtId="0" fontId="58" fillId="73" borderId="43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106" borderId="25" xfId="0" applyFont="1" applyFill="1" applyBorder="1" applyAlignment="1">
      <alignment horizontal="left" vertical="center" wrapText="1"/>
    </xf>
    <xf numFmtId="0" fontId="58" fillId="106" borderId="27" xfId="0" applyFont="1" applyFill="1" applyBorder="1" applyAlignment="1">
      <alignment horizontal="left" vertical="center" wrapText="1"/>
    </xf>
    <xf numFmtId="0" fontId="58" fillId="106" borderId="48" xfId="0" applyFont="1" applyFill="1" applyBorder="1" applyAlignment="1">
      <alignment horizontal="left" vertical="center" wrapText="1"/>
    </xf>
    <xf numFmtId="0" fontId="58" fillId="106" borderId="49" xfId="0" applyFont="1" applyFill="1" applyBorder="1" applyAlignment="1">
      <alignment horizontal="left" vertical="center" wrapText="1"/>
    </xf>
    <xf numFmtId="0" fontId="58" fillId="106" borderId="195" xfId="0" applyFont="1" applyFill="1" applyBorder="1" applyAlignment="1">
      <alignment horizontal="left" vertical="center" wrapText="1"/>
    </xf>
    <xf numFmtId="0" fontId="58" fillId="106" borderId="197" xfId="0" applyFont="1" applyFill="1" applyBorder="1" applyAlignment="1">
      <alignment horizontal="left" vertical="center" wrapText="1"/>
    </xf>
    <xf numFmtId="0" fontId="58" fillId="106" borderId="70" xfId="1547" applyFont="1" applyFill="1" applyBorder="1" applyAlignment="1">
      <alignment horizontal="center" vertical="center" wrapText="1"/>
    </xf>
    <xf numFmtId="0" fontId="58" fillId="106" borderId="47" xfId="1547" applyFont="1" applyFill="1" applyBorder="1" applyAlignment="1">
      <alignment horizontal="center" vertical="center" wrapText="1"/>
    </xf>
    <xf numFmtId="0" fontId="58" fillId="109" borderId="65" xfId="1547" applyFont="1" applyFill="1" applyBorder="1" applyAlignment="1">
      <alignment horizontal="center" vertical="center" wrapText="1"/>
    </xf>
    <xf numFmtId="0" fontId="58" fillId="109" borderId="67" xfId="1547" applyFont="1" applyFill="1" applyBorder="1" applyAlignment="1">
      <alignment horizontal="center" vertical="center" wrapText="1"/>
    </xf>
    <xf numFmtId="0" fontId="58" fillId="106" borderId="48" xfId="1547" applyFont="1" applyFill="1" applyBorder="1" applyAlignment="1">
      <alignment horizontal="left" vertical="center" wrapText="1"/>
    </xf>
    <xf numFmtId="0" fontId="58" fillId="106" borderId="49" xfId="1547" applyFont="1" applyFill="1" applyBorder="1" applyAlignment="1">
      <alignment horizontal="left" vertical="center" wrapText="1"/>
    </xf>
    <xf numFmtId="0" fontId="58" fillId="106" borderId="116" xfId="1547" applyFont="1" applyFill="1" applyBorder="1" applyAlignment="1">
      <alignment horizontal="left" vertical="center" wrapText="1"/>
    </xf>
    <xf numFmtId="0" fontId="58" fillId="106" borderId="119" xfId="1547" applyFont="1" applyFill="1" applyBorder="1" applyAlignment="1">
      <alignment horizontal="left" vertical="center" wrapText="1"/>
    </xf>
    <xf numFmtId="0" fontId="58" fillId="106" borderId="64" xfId="1547" applyFont="1" applyFill="1" applyBorder="1" applyAlignment="1">
      <alignment horizontal="center" vertical="center" wrapText="1"/>
    </xf>
    <xf numFmtId="0" fontId="58" fillId="106" borderId="66" xfId="1547" applyFont="1" applyFill="1" applyBorder="1" applyAlignment="1">
      <alignment horizontal="center" vertical="center" wrapText="1"/>
    </xf>
    <xf numFmtId="0" fontId="58" fillId="106" borderId="195" xfId="1547" applyFont="1" applyFill="1" applyBorder="1" applyAlignment="1">
      <alignment horizontal="left" vertical="center"/>
    </xf>
    <xf numFmtId="0" fontId="58" fillId="106" borderId="196" xfId="1547" applyFont="1" applyFill="1" applyBorder="1" applyAlignment="1">
      <alignment horizontal="left" vertical="center"/>
    </xf>
    <xf numFmtId="0" fontId="58" fillId="0" borderId="198" xfId="1547" applyFont="1" applyBorder="1" applyAlignment="1">
      <alignment horizontal="left" vertical="top" wrapText="1"/>
    </xf>
    <xf numFmtId="0" fontId="58" fillId="0" borderId="199" xfId="1547" applyFont="1" applyBorder="1" applyAlignment="1">
      <alignment horizontal="left" vertical="top" wrapText="1"/>
    </xf>
    <xf numFmtId="0" fontId="58" fillId="0" borderId="177" xfId="1547" applyFont="1" applyBorder="1" applyAlignment="1">
      <alignment horizontal="left" vertical="top" wrapText="1"/>
    </xf>
    <xf numFmtId="0" fontId="58" fillId="106" borderId="200" xfId="0" applyFont="1" applyFill="1" applyBorder="1" applyAlignment="1">
      <alignment horizontal="left" vertical="center" wrapText="1"/>
    </xf>
    <xf numFmtId="0" fontId="58" fillId="106" borderId="201" xfId="0" applyFont="1" applyFill="1" applyBorder="1" applyAlignment="1">
      <alignment horizontal="left" vertical="center" wrapText="1"/>
    </xf>
    <xf numFmtId="0" fontId="58" fillId="106" borderId="116" xfId="0" applyFont="1" applyFill="1" applyBorder="1" applyAlignment="1">
      <alignment horizontal="left" vertical="center" wrapText="1"/>
    </xf>
    <xf numFmtId="0" fontId="58" fillId="106" borderId="119" xfId="0" applyFont="1" applyFill="1" applyBorder="1" applyAlignment="1">
      <alignment horizontal="left" vertical="center" wrapText="1"/>
    </xf>
    <xf numFmtId="0" fontId="58" fillId="106" borderId="196" xfId="0" applyFont="1" applyFill="1" applyBorder="1" applyAlignment="1">
      <alignment horizontal="left" vertical="center" wrapText="1"/>
    </xf>
    <xf numFmtId="3" fontId="58" fillId="106" borderId="48" xfId="0" applyNumberFormat="1" applyFont="1" applyFill="1" applyBorder="1" applyAlignment="1">
      <alignment horizontal="left" vertical="center" wrapText="1"/>
    </xf>
    <xf numFmtId="3" fontId="58" fillId="106" borderId="49" xfId="0" applyNumberFormat="1" applyFont="1" applyFill="1" applyBorder="1" applyAlignment="1">
      <alignment horizontal="left" vertical="center" wrapText="1"/>
    </xf>
    <xf numFmtId="3" fontId="58" fillId="106" borderId="203" xfId="0" applyNumberFormat="1" applyFont="1" applyFill="1" applyBorder="1" applyAlignment="1">
      <alignment horizontal="left" vertical="center" wrapText="1"/>
    </xf>
    <xf numFmtId="0" fontId="58" fillId="106" borderId="195" xfId="0" applyFont="1" applyFill="1" applyBorder="1" applyAlignment="1">
      <alignment horizontal="center" vertical="center" wrapText="1"/>
    </xf>
    <xf numFmtId="0" fontId="58" fillId="106" borderId="196" xfId="0" applyFont="1" applyFill="1" applyBorder="1" applyAlignment="1">
      <alignment horizontal="center" vertical="center" wrapText="1"/>
    </xf>
    <xf numFmtId="172" fontId="58" fillId="106" borderId="70" xfId="0" applyNumberFormat="1" applyFont="1" applyFill="1" applyBorder="1" applyAlignment="1">
      <alignment horizontal="center" vertical="center" wrapText="1"/>
    </xf>
    <xf numFmtId="172" fontId="58" fillId="106" borderId="65" xfId="0" applyNumberFormat="1" applyFont="1" applyFill="1" applyBorder="1" applyAlignment="1">
      <alignment horizontal="center" vertical="center" wrapText="1"/>
    </xf>
    <xf numFmtId="172" fontId="58" fillId="106" borderId="103" xfId="0" applyNumberFormat="1" applyFont="1" applyFill="1" applyBorder="1" applyAlignment="1">
      <alignment horizontal="center" vertical="center" wrapText="1"/>
    </xf>
    <xf numFmtId="172" fontId="58" fillId="106" borderId="104" xfId="0" applyNumberFormat="1" applyFont="1" applyFill="1" applyBorder="1" applyAlignment="1">
      <alignment horizontal="center" vertical="center" wrapText="1"/>
    </xf>
    <xf numFmtId="0" fontId="58" fillId="106" borderId="123" xfId="0" applyFont="1" applyFill="1" applyBorder="1" applyAlignment="1">
      <alignment horizontal="left" vertical="center" wrapText="1"/>
    </xf>
    <xf numFmtId="0" fontId="58" fillId="73" borderId="32" xfId="0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center" vertical="center" wrapText="1"/>
    </xf>
  </cellXfs>
  <cellStyles count="2934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2681" builtinId="30" customBuiltin="1"/>
    <cellStyle name="20% - Énfasis1 2" xfId="17"/>
    <cellStyle name="20% - Énfasis1 2 2" xfId="18"/>
    <cellStyle name="20% - Énfasis1 2 2 2" xfId="19"/>
    <cellStyle name="20% - Énfasis1 2 3" xfId="20"/>
    <cellStyle name="20% - Énfasis1 2 4" xfId="2698"/>
    <cellStyle name="20% - Énfasis1 3" xfId="21"/>
    <cellStyle name="20% - Énfasis1 3 2" xfId="22"/>
    <cellStyle name="20% - Énfasis1 3 3" xfId="2903"/>
    <cellStyle name="20% - Énfasis1 3 4" xfId="2697"/>
    <cellStyle name="20% - Énfasis1 4" xfId="23"/>
    <cellStyle name="20% - Énfasis1 4 2" xfId="24"/>
    <cellStyle name="20% - Énfasis1 5" xfId="25"/>
    <cellStyle name="20% - Énfasis1 5 2" xfId="26"/>
    <cellStyle name="20% - Énfasis1 6" xfId="27"/>
    <cellStyle name="20% - Énfasis1 6 2" xfId="28"/>
    <cellStyle name="20% - Énfasis2" xfId="2683" builtinId="34" customBuiltin="1"/>
    <cellStyle name="20% - Énfasis2 2" xfId="29"/>
    <cellStyle name="20% - Énfasis2 2 2" xfId="30"/>
    <cellStyle name="20% - Énfasis2 2 2 2" xfId="31"/>
    <cellStyle name="20% - Énfasis2 2 3" xfId="32"/>
    <cellStyle name="20% - Énfasis2 2 4" xfId="2700"/>
    <cellStyle name="20% - Énfasis2 3" xfId="33"/>
    <cellStyle name="20% - Énfasis2 3 2" xfId="34"/>
    <cellStyle name="20% - Énfasis2 3 3" xfId="2902"/>
    <cellStyle name="20% - Énfasis2 3 4" xfId="2699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3" xfId="2685" builtinId="38" customBuiltin="1"/>
    <cellStyle name="20% - Énfasis3 2" xfId="41"/>
    <cellStyle name="20% - Énfasis3 2 2" xfId="42"/>
    <cellStyle name="20% - Énfasis3 2 2 2" xfId="43"/>
    <cellStyle name="20% - Énfasis3 2 3" xfId="44"/>
    <cellStyle name="20% - Énfasis3 2 4" xfId="2702"/>
    <cellStyle name="20% - Énfasis3 3" xfId="45"/>
    <cellStyle name="20% - Énfasis3 3 2" xfId="46"/>
    <cellStyle name="20% - Énfasis3 3 3" xfId="2901"/>
    <cellStyle name="20% - Énfasis3 3 4" xfId="2701"/>
    <cellStyle name="20% - Énfasis3 4" xfId="47"/>
    <cellStyle name="20% - Énfasis3 4 2" xfId="48"/>
    <cellStyle name="20% - Énfasis3 5" xfId="49"/>
    <cellStyle name="20% - Énfasis3 5 2" xfId="50"/>
    <cellStyle name="20% - Énfasis3 6" xfId="51"/>
    <cellStyle name="20% - Énfasis3 6 2" xfId="52"/>
    <cellStyle name="20% - Énfasis4" xfId="2688" builtinId="42" customBuiltin="1"/>
    <cellStyle name="20% - Énfasis4 2" xfId="53"/>
    <cellStyle name="20% - Énfasis4 2 2" xfId="54"/>
    <cellStyle name="20% - Énfasis4 2 2 2" xfId="55"/>
    <cellStyle name="20% - Énfasis4 2 3" xfId="56"/>
    <cellStyle name="20% - Énfasis4 2 4" xfId="2704"/>
    <cellStyle name="20% - Énfasis4 3" xfId="57"/>
    <cellStyle name="20% - Énfasis4 3 2" xfId="58"/>
    <cellStyle name="20% - Énfasis4 3 3" xfId="2900"/>
    <cellStyle name="20% - Énfasis4 3 4" xfId="2703"/>
    <cellStyle name="20% - Énfasis4 4" xfId="59"/>
    <cellStyle name="20% - Énfasis4 4 2" xfId="60"/>
    <cellStyle name="20% - Énfasis4 5" xfId="61"/>
    <cellStyle name="20% - Énfasis4 5 2" xfId="62"/>
    <cellStyle name="20% - Énfasis4 6" xfId="63"/>
    <cellStyle name="20% - Énfasis4 6 2" xfId="64"/>
    <cellStyle name="20% - Énfasis5" xfId="2691" builtinId="46" customBuiltin="1"/>
    <cellStyle name="20% - Énfasis5 2" xfId="65"/>
    <cellStyle name="20% - Énfasis5 2 2" xfId="66"/>
    <cellStyle name="20% - Énfasis5 2 3" xfId="67"/>
    <cellStyle name="20% - Énfasis5 3" xfId="68"/>
    <cellStyle name="20% - Énfasis5 3 2" xfId="69"/>
    <cellStyle name="20% - Énfasis5 3 3" xfId="2899"/>
    <cellStyle name="20% - Énfasis5 3 4" xfId="2705"/>
    <cellStyle name="20% - Énfasis5 4" xfId="70"/>
    <cellStyle name="20% - Énfasis5 4 2" xfId="71"/>
    <cellStyle name="20% - Énfasis5 5" xfId="72"/>
    <cellStyle name="20% - Énfasis5 6" xfId="73"/>
    <cellStyle name="20% - Énfasis6" xfId="2693" builtinId="50" customBuiltin="1"/>
    <cellStyle name="20% - Énfasis6 2" xfId="74"/>
    <cellStyle name="20% - Énfasis6 2 2" xfId="75"/>
    <cellStyle name="20% - Énfasis6 2 3" xfId="76"/>
    <cellStyle name="20% - Énfasis6 3" xfId="77"/>
    <cellStyle name="20% - Énfasis6 3 2" xfId="78"/>
    <cellStyle name="20% - Énfasis6 3 3" xfId="2898"/>
    <cellStyle name="20% - Énfasis6 3 4" xfId="2706"/>
    <cellStyle name="20% - Énfasis6 4" xfId="79"/>
    <cellStyle name="20% - Énfasis6 4 2" xfId="80"/>
    <cellStyle name="20% - Énfasis6 5" xfId="81"/>
    <cellStyle name="20% - Énfasis6 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akcent 1" xfId="89"/>
    <cellStyle name="40% - akcent 2" xfId="90"/>
    <cellStyle name="40% - akcent 3" xfId="91"/>
    <cellStyle name="40% - akcent 4" xfId="92"/>
    <cellStyle name="40% - akcent 5" xfId="93"/>
    <cellStyle name="40% - akcent 6" xfId="94"/>
    <cellStyle name="40% - Énfasis1" xfId="2682" builtinId="31" customBuiltin="1"/>
    <cellStyle name="40% - Énfasis1 2" xfId="95"/>
    <cellStyle name="40% - Énfasis1 2 2" xfId="96"/>
    <cellStyle name="40% - Énfasis1 2 3" xfId="97"/>
    <cellStyle name="40% - Énfasis1 3" xfId="98"/>
    <cellStyle name="40% - Énfasis1 3 2" xfId="99"/>
    <cellStyle name="40% - Énfasis1 3 3" xfId="2897"/>
    <cellStyle name="40% - Énfasis1 3 4" xfId="2707"/>
    <cellStyle name="40% - Énfasis1 4" xfId="100"/>
    <cellStyle name="40% - Énfasis1 4 2" xfId="101"/>
    <cellStyle name="40% - Énfasis1 5" xfId="102"/>
    <cellStyle name="40% - Énfasis1 6" xfId="103"/>
    <cellStyle name="40% - Énfasis2" xfId="2684" builtinId="35" customBuiltin="1"/>
    <cellStyle name="40% - Énfasis2 2" xfId="104"/>
    <cellStyle name="40% - Énfasis2 2 2" xfId="105"/>
    <cellStyle name="40% - Énfasis2 2 3" xfId="106"/>
    <cellStyle name="40% - Énfasis2 3" xfId="107"/>
    <cellStyle name="40% - Énfasis2 3 2" xfId="108"/>
    <cellStyle name="40% - Énfasis2 3 3" xfId="2896"/>
    <cellStyle name="40% - Énfasis2 3 4" xfId="2708"/>
    <cellStyle name="40% - Énfasis2 4" xfId="109"/>
    <cellStyle name="40% - Énfasis2 4 2" xfId="110"/>
    <cellStyle name="40% - Énfasis2 5" xfId="111"/>
    <cellStyle name="40% - Énfasis2 6" xfId="112"/>
    <cellStyle name="40% - Énfasis3" xfId="2686" builtinId="39" customBuiltin="1"/>
    <cellStyle name="40% - Énfasis3 2" xfId="113"/>
    <cellStyle name="40% - Énfasis3 2 2" xfId="114"/>
    <cellStyle name="40% - Énfasis3 2 2 2" xfId="115"/>
    <cellStyle name="40% - Énfasis3 2 3" xfId="116"/>
    <cellStyle name="40% - Énfasis3 2 4" xfId="2710"/>
    <cellStyle name="40% - Énfasis3 3" xfId="117"/>
    <cellStyle name="40% - Énfasis3 3 2" xfId="118"/>
    <cellStyle name="40% - Énfasis3 3 3" xfId="2895"/>
    <cellStyle name="40% - Énfasis3 3 4" xfId="2709"/>
    <cellStyle name="40% - Énfasis3 4" xfId="119"/>
    <cellStyle name="40% - Énfasis3 4 2" xfId="120"/>
    <cellStyle name="40% - Énfasis3 5" xfId="121"/>
    <cellStyle name="40% - Énfasis3 5 2" xfId="122"/>
    <cellStyle name="40% - Énfasis3 6" xfId="123"/>
    <cellStyle name="40% - Énfasis3 6 2" xfId="124"/>
    <cellStyle name="40% - Énfasis4" xfId="2689" builtinId="43" customBuiltin="1"/>
    <cellStyle name="40% - Énfasis4 2" xfId="125"/>
    <cellStyle name="40% - Énfasis4 2 2" xfId="126"/>
    <cellStyle name="40% - Énfasis4 2 3" xfId="127"/>
    <cellStyle name="40% - Énfasis4 3" xfId="128"/>
    <cellStyle name="40% - Énfasis4 3 2" xfId="129"/>
    <cellStyle name="40% - Énfasis4 3 3" xfId="2894"/>
    <cellStyle name="40% - Énfasis4 3 4" xfId="2711"/>
    <cellStyle name="40% - Énfasis4 4" xfId="130"/>
    <cellStyle name="40% - Énfasis4 4 2" xfId="131"/>
    <cellStyle name="40% - Énfasis4 5" xfId="132"/>
    <cellStyle name="40% - Énfasis4 6" xfId="133"/>
    <cellStyle name="40% - Énfasis5" xfId="2692" builtinId="47" customBuiltin="1"/>
    <cellStyle name="40% - Énfasis5 2" xfId="134"/>
    <cellStyle name="40% - Énfasis5 2 2" xfId="135"/>
    <cellStyle name="40% - Énfasis5 2 3" xfId="136"/>
    <cellStyle name="40% - Énfasis5 3" xfId="137"/>
    <cellStyle name="40% - Énfasis5 3 2" xfId="138"/>
    <cellStyle name="40% - Énfasis5 3 3" xfId="2893"/>
    <cellStyle name="40% - Énfasis5 3 4" xfId="2712"/>
    <cellStyle name="40% - Énfasis5 4" xfId="139"/>
    <cellStyle name="40% - Énfasis5 4 2" xfId="140"/>
    <cellStyle name="40% - Énfasis5 5" xfId="141"/>
    <cellStyle name="40% - Énfasis5 6" xfId="142"/>
    <cellStyle name="40% - Énfasis6" xfId="2694" builtinId="51" customBuiltin="1"/>
    <cellStyle name="40% - Énfasis6 2" xfId="143"/>
    <cellStyle name="40% - Énfasis6 2 2" xfId="144"/>
    <cellStyle name="40% - Énfasis6 2 3" xfId="145"/>
    <cellStyle name="40% - Énfasis6 3" xfId="146"/>
    <cellStyle name="40% - Énfasis6 3 2" xfId="147"/>
    <cellStyle name="40% - Énfasis6 3 3" xfId="2892"/>
    <cellStyle name="40% - Énfasis6 3 4" xfId="2713"/>
    <cellStyle name="40% - Énfasis6 4" xfId="148"/>
    <cellStyle name="40% - Énfasis6 4 2" xfId="149"/>
    <cellStyle name="40% - Énfasis6 5" xfId="150"/>
    <cellStyle name="40% - Énfasis6 6" xfId="151"/>
    <cellStyle name="60% - Accent1" xfId="152"/>
    <cellStyle name="60% - Accent2" xfId="153"/>
    <cellStyle name="60% - Accent3" xfId="154"/>
    <cellStyle name="60% - Accent4" xfId="155"/>
    <cellStyle name="60% - Accent5" xfId="156"/>
    <cellStyle name="60% - Accent6" xfId="157"/>
    <cellStyle name="60% - akcent 1" xfId="158"/>
    <cellStyle name="60% - akcent 2" xfId="159"/>
    <cellStyle name="60% - akcent 3" xfId="160"/>
    <cellStyle name="60% - akcent 4" xfId="161"/>
    <cellStyle name="60% - akcent 5" xfId="162"/>
    <cellStyle name="60% - akcent 6" xfId="163"/>
    <cellStyle name="60% - Énfasis1" xfId="164" builtinId="32" customBuiltin="1"/>
    <cellStyle name="60% - Énfasis1 2" xfId="165"/>
    <cellStyle name="60% - Énfasis1 2 2" xfId="166"/>
    <cellStyle name="60% - Énfasis1 2 3" xfId="167"/>
    <cellStyle name="60% - Énfasis1 2 4" xfId="2714"/>
    <cellStyle name="60% - Énfasis1 3" xfId="168"/>
    <cellStyle name="60% - Énfasis1 3 2" xfId="169"/>
    <cellStyle name="60% - Énfasis1 4" xfId="170"/>
    <cellStyle name="60% - Énfasis1 5" xfId="171"/>
    <cellStyle name="60% - Énfasis1 6" xfId="172"/>
    <cellStyle name="60% - Énfasis2" xfId="173" builtinId="36" customBuiltin="1"/>
    <cellStyle name="60% - Énfasis2 2" xfId="174"/>
    <cellStyle name="60% - Énfasis2 2 2" xfId="175"/>
    <cellStyle name="60% - Énfasis2 2 3" xfId="176"/>
    <cellStyle name="60% - Énfasis2 2 4" xfId="2715"/>
    <cellStyle name="60% - Énfasis2 3" xfId="177"/>
    <cellStyle name="60% - Énfasis2 3 2" xfId="178"/>
    <cellStyle name="60% - Énfasis2 4" xfId="179"/>
    <cellStyle name="60% - Énfasis2 5" xfId="180"/>
    <cellStyle name="60% - Énfasis2 6" xfId="181"/>
    <cellStyle name="60% - Énfasis3" xfId="2687" builtinId="40" customBuiltin="1"/>
    <cellStyle name="60% - Énfasis3 2" xfId="182"/>
    <cellStyle name="60% - Énfasis3 2 2" xfId="183"/>
    <cellStyle name="60% - Énfasis3 2 2 2" xfId="184"/>
    <cellStyle name="60% - Énfasis3 2 3" xfId="185"/>
    <cellStyle name="60% - Énfasis3 2 4" xfId="2716"/>
    <cellStyle name="60% - Énfasis3 3" xfId="186"/>
    <cellStyle name="60% - Énfasis3 3 2" xfId="187"/>
    <cellStyle name="60% - Énfasis3 4" xfId="188"/>
    <cellStyle name="60% - Énfasis3 4 2" xfId="189"/>
    <cellStyle name="60% - Énfasis3 5" xfId="190"/>
    <cellStyle name="60% - Énfasis3 5 2" xfId="191"/>
    <cellStyle name="60% - Énfasis3 6" xfId="192"/>
    <cellStyle name="60% - Énfasis3 6 2" xfId="193"/>
    <cellStyle name="60% - Énfasis3 7" xfId="194"/>
    <cellStyle name="60% - Énfasis4" xfId="2690" builtinId="44" customBuiltin="1"/>
    <cellStyle name="60% - Énfasis4 2" xfId="195"/>
    <cellStyle name="60% - Énfasis4 2 2" xfId="196"/>
    <cellStyle name="60% - Énfasis4 2 2 2" xfId="197"/>
    <cellStyle name="60% - Énfasis4 2 3" xfId="198"/>
    <cellStyle name="60% - Énfasis4 2 4" xfId="2717"/>
    <cellStyle name="60% - Énfasis4 3" xfId="199"/>
    <cellStyle name="60% - Énfasis4 3 2" xfId="200"/>
    <cellStyle name="60% - Énfasis4 4" xfId="201"/>
    <cellStyle name="60% - Énfasis4 4 2" xfId="202"/>
    <cellStyle name="60% - Énfasis4 5" xfId="203"/>
    <cellStyle name="60% - Énfasis4 5 2" xfId="204"/>
    <cellStyle name="60% - Énfasis4 6" xfId="205"/>
    <cellStyle name="60% - Énfasis4 6 2" xfId="206"/>
    <cellStyle name="60% - Énfasis4 7" xfId="207"/>
    <cellStyle name="60% - Énfasis5" xfId="208" builtinId="48" customBuiltin="1"/>
    <cellStyle name="60% - Énfasis5 2" xfId="209"/>
    <cellStyle name="60% - Énfasis5 2 2" xfId="210"/>
    <cellStyle name="60% - Énfasis5 2 3" xfId="211"/>
    <cellStyle name="60% - Énfasis5 2 4" xfId="2718"/>
    <cellStyle name="60% - Énfasis5 3" xfId="212"/>
    <cellStyle name="60% - Énfasis5 3 2" xfId="213"/>
    <cellStyle name="60% - Énfasis5 4" xfId="214"/>
    <cellStyle name="60% - Énfasis5 5" xfId="215"/>
    <cellStyle name="60% - Énfasis5 6" xfId="216"/>
    <cellStyle name="60% - Énfasis6" xfId="2695" builtinId="52" customBuiltin="1"/>
    <cellStyle name="60% - Énfasis6 2" xfId="217"/>
    <cellStyle name="60% - Énfasis6 2 2" xfId="218"/>
    <cellStyle name="60% - Énfasis6 2 2 2" xfId="219"/>
    <cellStyle name="60% - Énfasis6 2 3" xfId="220"/>
    <cellStyle name="60% - Énfasis6 2 4" xfId="2719"/>
    <cellStyle name="60% - Énfasis6 3" xfId="221"/>
    <cellStyle name="60% - Énfasis6 3 2" xfId="222"/>
    <cellStyle name="60% - Énfasis6 4" xfId="223"/>
    <cellStyle name="60% - Énfasis6 4 2" xfId="224"/>
    <cellStyle name="60% - Énfasis6 5" xfId="225"/>
    <cellStyle name="60% - Énfasis6 5 2" xfId="226"/>
    <cellStyle name="60% - Énfasis6 6" xfId="227"/>
    <cellStyle name="60% - Énfasis6 6 2" xfId="228"/>
    <cellStyle name="60% - Énfasis6 7" xfId="229"/>
    <cellStyle name="A3 297 x 420 mm" xfId="230"/>
    <cellStyle name="Accent1" xfId="231"/>
    <cellStyle name="Accent1 - 20%" xfId="232"/>
    <cellStyle name="Accent1 - 20% 10" xfId="233"/>
    <cellStyle name="Accent1 - 20% 11" xfId="234"/>
    <cellStyle name="Accent1 - 20% 12" xfId="235"/>
    <cellStyle name="Accent1 - 20% 13" xfId="236"/>
    <cellStyle name="Accent1 - 20% 2" xfId="237"/>
    <cellStyle name="Accent1 - 20% 2 2" xfId="238"/>
    <cellStyle name="Accent1 - 20% 2 2 2" xfId="239"/>
    <cellStyle name="Accent1 - 20% 2 2 3" xfId="2891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5 2" xfId="245"/>
    <cellStyle name="Accent1 - 20% 6" xfId="246"/>
    <cellStyle name="Accent1 - 20% 6 2" xfId="247"/>
    <cellStyle name="Accent1 - 20% 6 3" xfId="2890"/>
    <cellStyle name="Accent1 - 20% 7" xfId="248"/>
    <cellStyle name="Accent1 - 20% 8" xfId="249"/>
    <cellStyle name="Accent1 - 20% 8 2" xfId="250"/>
    <cellStyle name="Accent1 - 20% 8 3" xfId="2889"/>
    <cellStyle name="Accent1 - 20% 9" xfId="251"/>
    <cellStyle name="Accent1 - 20%_Combinación de negocios - AA-IAMv3" xfId="252"/>
    <cellStyle name="Accent1 - 40%" xfId="253"/>
    <cellStyle name="Accent1 - 40% 10" xfId="254"/>
    <cellStyle name="Accent1 - 40% 11" xfId="255"/>
    <cellStyle name="Accent1 - 40% 12" xfId="256"/>
    <cellStyle name="Accent1 - 40% 13" xfId="257"/>
    <cellStyle name="Accent1 - 40% 2" xfId="258"/>
    <cellStyle name="Accent1 - 40% 2 2" xfId="259"/>
    <cellStyle name="Accent1 - 40% 2 2 2" xfId="260"/>
    <cellStyle name="Accent1 - 40% 2 2 3" xfId="2888"/>
    <cellStyle name="Accent1 - 40% 3" xfId="261"/>
    <cellStyle name="Accent1 - 40% 3 2" xfId="262"/>
    <cellStyle name="Accent1 - 40% 4" xfId="263"/>
    <cellStyle name="Accent1 - 40% 4 2" xfId="264"/>
    <cellStyle name="Accent1 - 40% 5" xfId="265"/>
    <cellStyle name="Accent1 - 40% 5 2" xfId="266"/>
    <cellStyle name="Accent1 - 40% 6" xfId="267"/>
    <cellStyle name="Accent1 - 40% 6 2" xfId="268"/>
    <cellStyle name="Accent1 - 40% 6 3" xfId="2887"/>
    <cellStyle name="Accent1 - 40% 7" xfId="269"/>
    <cellStyle name="Accent1 - 40% 8" xfId="270"/>
    <cellStyle name="Accent1 - 40% 8 2" xfId="271"/>
    <cellStyle name="Accent1 - 40% 8 3" xfId="2886"/>
    <cellStyle name="Accent1 - 40% 9" xfId="272"/>
    <cellStyle name="Accent1 - 40%_Combinación de negocios - AA-IAMv3" xfId="273"/>
    <cellStyle name="Accent1 - 60%" xfId="274"/>
    <cellStyle name="Accent1 - 60% 10" xfId="275"/>
    <cellStyle name="Accent1 - 60% 11" xfId="276"/>
    <cellStyle name="Accent1 - 60% 2" xfId="277"/>
    <cellStyle name="Accent1 - 60% 2 2" xfId="278"/>
    <cellStyle name="Accent1 - 60% 2 2 2" xfId="279"/>
    <cellStyle name="Accent1 - 60% 3" xfId="280"/>
    <cellStyle name="Accent1 - 60% 4" xfId="281"/>
    <cellStyle name="Accent1 - 60% 5" xfId="282"/>
    <cellStyle name="Accent1 - 60% 6" xfId="283"/>
    <cellStyle name="Accent1 - 60% 7" xfId="284"/>
    <cellStyle name="Accent1 - 60% 8" xfId="285"/>
    <cellStyle name="Accent1 - 60% 9" xfId="286"/>
    <cellStyle name="Accent2" xfId="287"/>
    <cellStyle name="Accent2 - 20%" xfId="288"/>
    <cellStyle name="Accent2 - 20% 10" xfId="289"/>
    <cellStyle name="Accent2 - 20% 11" xfId="290"/>
    <cellStyle name="Accent2 - 20% 12" xfId="291"/>
    <cellStyle name="Accent2 - 20% 13" xfId="292"/>
    <cellStyle name="Accent2 - 20% 2" xfId="293"/>
    <cellStyle name="Accent2 - 20% 2 2" xfId="294"/>
    <cellStyle name="Accent2 - 20% 2 2 2" xfId="295"/>
    <cellStyle name="Accent2 - 20% 2 2 3" xfId="2885"/>
    <cellStyle name="Accent2 - 20% 3" xfId="296"/>
    <cellStyle name="Accent2 - 20% 3 2" xfId="297"/>
    <cellStyle name="Accent2 - 20% 4" xfId="298"/>
    <cellStyle name="Accent2 - 20% 4 2" xfId="299"/>
    <cellStyle name="Accent2 - 20% 5" xfId="300"/>
    <cellStyle name="Accent2 - 20% 5 2" xfId="301"/>
    <cellStyle name="Accent2 - 20% 6" xfId="302"/>
    <cellStyle name="Accent2 - 20% 6 2" xfId="303"/>
    <cellStyle name="Accent2 - 20% 6 3" xfId="2884"/>
    <cellStyle name="Accent2 - 20% 7" xfId="304"/>
    <cellStyle name="Accent2 - 20% 8" xfId="305"/>
    <cellStyle name="Accent2 - 20% 8 2" xfId="306"/>
    <cellStyle name="Accent2 - 20% 8 3" xfId="2883"/>
    <cellStyle name="Accent2 - 20% 9" xfId="307"/>
    <cellStyle name="Accent2 - 20%_Combinación de negocios - AA-IAMv3" xfId="308"/>
    <cellStyle name="Accent2 - 40%" xfId="309"/>
    <cellStyle name="Accent2 - 40% 10" xfId="310"/>
    <cellStyle name="Accent2 - 40% 11" xfId="311"/>
    <cellStyle name="Accent2 - 40% 12" xfId="312"/>
    <cellStyle name="Accent2 - 40% 13" xfId="313"/>
    <cellStyle name="Accent2 - 40% 2" xfId="314"/>
    <cellStyle name="Accent2 - 40% 2 2" xfId="315"/>
    <cellStyle name="Accent2 - 40% 2 2 2" xfId="316"/>
    <cellStyle name="Accent2 - 40% 2 2 3" xfId="2882"/>
    <cellStyle name="Accent2 - 40% 3" xfId="317"/>
    <cellStyle name="Accent2 - 40% 3 2" xfId="318"/>
    <cellStyle name="Accent2 - 40% 4" xfId="319"/>
    <cellStyle name="Accent2 - 40% 4 2" xfId="320"/>
    <cellStyle name="Accent2 - 40% 5" xfId="321"/>
    <cellStyle name="Accent2 - 40% 5 2" xfId="322"/>
    <cellStyle name="Accent2 - 40% 6" xfId="323"/>
    <cellStyle name="Accent2 - 40% 6 2" xfId="324"/>
    <cellStyle name="Accent2 - 40% 6 3" xfId="2881"/>
    <cellStyle name="Accent2 - 40% 7" xfId="325"/>
    <cellStyle name="Accent2 - 40% 8" xfId="326"/>
    <cellStyle name="Accent2 - 40% 8 2" xfId="327"/>
    <cellStyle name="Accent2 - 40% 8 3" xfId="2880"/>
    <cellStyle name="Accent2 - 40% 9" xfId="328"/>
    <cellStyle name="Accent2 - 40%_Combinación de negocios - AA-IAMv3" xfId="329"/>
    <cellStyle name="Accent2 - 60%" xfId="330"/>
    <cellStyle name="Accent2 - 60% 10" xfId="331"/>
    <cellStyle name="Accent2 - 60% 11" xfId="332"/>
    <cellStyle name="Accent2 - 60% 2" xfId="333"/>
    <cellStyle name="Accent2 - 60% 2 2" xfId="334"/>
    <cellStyle name="Accent2 - 60% 2 2 2" xfId="335"/>
    <cellStyle name="Accent2 - 60% 3" xfId="336"/>
    <cellStyle name="Accent2 - 60% 4" xfId="337"/>
    <cellStyle name="Accent2 - 60% 5" xfId="338"/>
    <cellStyle name="Accent2 - 60% 6" xfId="339"/>
    <cellStyle name="Accent2 - 60% 7" xfId="340"/>
    <cellStyle name="Accent2 - 60% 8" xfId="341"/>
    <cellStyle name="Accent2 - 60% 9" xfId="342"/>
    <cellStyle name="Accent3" xfId="343"/>
    <cellStyle name="Accent3 - 20%" xfId="344"/>
    <cellStyle name="Accent3 - 20% 10" xfId="345"/>
    <cellStyle name="Accent3 - 20% 11" xfId="346"/>
    <cellStyle name="Accent3 - 20% 12" xfId="347"/>
    <cellStyle name="Accent3 - 20% 13" xfId="348"/>
    <cellStyle name="Accent3 - 20% 2" xfId="349"/>
    <cellStyle name="Accent3 - 20% 2 2" xfId="350"/>
    <cellStyle name="Accent3 - 20% 2 2 2" xfId="351"/>
    <cellStyle name="Accent3 - 20% 2 2 3" xfId="2879"/>
    <cellStyle name="Accent3 - 20% 3" xfId="352"/>
    <cellStyle name="Accent3 - 20% 3 2" xfId="353"/>
    <cellStyle name="Accent3 - 20% 4" xfId="354"/>
    <cellStyle name="Accent3 - 20% 4 2" xfId="355"/>
    <cellStyle name="Accent3 - 20% 5" xfId="356"/>
    <cellStyle name="Accent3 - 20% 5 2" xfId="357"/>
    <cellStyle name="Accent3 - 20% 6" xfId="358"/>
    <cellStyle name="Accent3 - 20% 6 2" xfId="359"/>
    <cellStyle name="Accent3 - 20% 6 3" xfId="2878"/>
    <cellStyle name="Accent3 - 20% 7" xfId="360"/>
    <cellStyle name="Accent3 - 20% 8" xfId="361"/>
    <cellStyle name="Accent3 - 20% 8 2" xfId="362"/>
    <cellStyle name="Accent3 - 20% 8 3" xfId="2877"/>
    <cellStyle name="Accent3 - 20% 9" xfId="363"/>
    <cellStyle name="Accent3 - 20%_Combinación de negocios - AA-IAMv3" xfId="364"/>
    <cellStyle name="Accent3 - 40%" xfId="365"/>
    <cellStyle name="Accent3 - 40% 10" xfId="366"/>
    <cellStyle name="Accent3 - 40% 11" xfId="367"/>
    <cellStyle name="Accent3 - 40% 12" xfId="368"/>
    <cellStyle name="Accent3 - 40% 13" xfId="369"/>
    <cellStyle name="Accent3 - 40% 2" xfId="370"/>
    <cellStyle name="Accent3 - 40% 2 2" xfId="371"/>
    <cellStyle name="Accent3 - 40% 2 2 2" xfId="372"/>
    <cellStyle name="Accent3 - 40% 2 2 3" xfId="2876"/>
    <cellStyle name="Accent3 - 40% 3" xfId="373"/>
    <cellStyle name="Accent3 - 40% 3 2" xfId="374"/>
    <cellStyle name="Accent3 - 40% 4" xfId="375"/>
    <cellStyle name="Accent3 - 40% 4 2" xfId="376"/>
    <cellStyle name="Accent3 - 40% 5" xfId="377"/>
    <cellStyle name="Accent3 - 40% 5 2" xfId="378"/>
    <cellStyle name="Accent3 - 40% 6" xfId="379"/>
    <cellStyle name="Accent3 - 40% 6 2" xfId="380"/>
    <cellStyle name="Accent3 - 40% 6 3" xfId="2875"/>
    <cellStyle name="Accent3 - 40% 7" xfId="381"/>
    <cellStyle name="Accent3 - 40% 8" xfId="382"/>
    <cellStyle name="Accent3 - 40% 8 2" xfId="383"/>
    <cellStyle name="Accent3 - 40% 8 3" xfId="2874"/>
    <cellStyle name="Accent3 - 40% 9" xfId="384"/>
    <cellStyle name="Accent3 - 40%_Combinación de negocios - AA-IAMv3" xfId="385"/>
    <cellStyle name="Accent3 - 60%" xfId="386"/>
    <cellStyle name="Accent3 - 60% 10" xfId="387"/>
    <cellStyle name="Accent3 - 60% 11" xfId="388"/>
    <cellStyle name="Accent3 - 60% 2" xfId="389"/>
    <cellStyle name="Accent3 - 60% 2 2" xfId="390"/>
    <cellStyle name="Accent3 - 60% 2 2 2" xfId="391"/>
    <cellStyle name="Accent3 - 60% 3" xfId="392"/>
    <cellStyle name="Accent3 - 60% 4" xfId="393"/>
    <cellStyle name="Accent3 - 60% 5" xfId="394"/>
    <cellStyle name="Accent3 - 60% 6" xfId="395"/>
    <cellStyle name="Accent3 - 60% 7" xfId="396"/>
    <cellStyle name="Accent3 - 60% 8" xfId="397"/>
    <cellStyle name="Accent3 - 60% 9" xfId="398"/>
    <cellStyle name="Accent4" xfId="399"/>
    <cellStyle name="Accent4 - 20%" xfId="400"/>
    <cellStyle name="Accent4 - 20% 10" xfId="401"/>
    <cellStyle name="Accent4 - 20% 11" xfId="402"/>
    <cellStyle name="Accent4 - 20% 12" xfId="403"/>
    <cellStyle name="Accent4 - 20% 13" xfId="404"/>
    <cellStyle name="Accent4 - 20% 2" xfId="405"/>
    <cellStyle name="Accent4 - 20% 2 2" xfId="406"/>
    <cellStyle name="Accent4 - 20% 2 2 2" xfId="407"/>
    <cellStyle name="Accent4 - 20% 2 2 3" xfId="2873"/>
    <cellStyle name="Accent4 - 20% 3" xfId="408"/>
    <cellStyle name="Accent4 - 20% 3 2" xfId="409"/>
    <cellStyle name="Accent4 - 20% 4" xfId="410"/>
    <cellStyle name="Accent4 - 20% 4 2" xfId="411"/>
    <cellStyle name="Accent4 - 20% 5" xfId="412"/>
    <cellStyle name="Accent4 - 20% 5 2" xfId="413"/>
    <cellStyle name="Accent4 - 20% 6" xfId="414"/>
    <cellStyle name="Accent4 - 20% 6 2" xfId="415"/>
    <cellStyle name="Accent4 - 20% 6 3" xfId="2872"/>
    <cellStyle name="Accent4 - 20% 7" xfId="416"/>
    <cellStyle name="Accent4 - 20% 8" xfId="417"/>
    <cellStyle name="Accent4 - 20% 8 2" xfId="418"/>
    <cellStyle name="Accent4 - 20% 8 3" xfId="2871"/>
    <cellStyle name="Accent4 - 20% 9" xfId="419"/>
    <cellStyle name="Accent4 - 20%_Combinación de negocios - AA-IAMv3" xfId="420"/>
    <cellStyle name="Accent4 - 40%" xfId="421"/>
    <cellStyle name="Accent4 - 40% 10" xfId="422"/>
    <cellStyle name="Accent4 - 40% 11" xfId="423"/>
    <cellStyle name="Accent4 - 40% 12" xfId="424"/>
    <cellStyle name="Accent4 - 40% 13" xfId="425"/>
    <cellStyle name="Accent4 - 40% 2" xfId="426"/>
    <cellStyle name="Accent4 - 40% 2 2" xfId="427"/>
    <cellStyle name="Accent4 - 40% 2 2 2" xfId="428"/>
    <cellStyle name="Accent4 - 40% 2 2 3" xfId="2870"/>
    <cellStyle name="Accent4 - 40% 3" xfId="429"/>
    <cellStyle name="Accent4 - 40% 3 2" xfId="430"/>
    <cellStyle name="Accent4 - 40% 4" xfId="431"/>
    <cellStyle name="Accent4 - 40% 4 2" xfId="432"/>
    <cellStyle name="Accent4 - 40% 5" xfId="433"/>
    <cellStyle name="Accent4 - 40% 5 2" xfId="434"/>
    <cellStyle name="Accent4 - 40% 6" xfId="435"/>
    <cellStyle name="Accent4 - 40% 6 2" xfId="436"/>
    <cellStyle name="Accent4 - 40% 6 3" xfId="2869"/>
    <cellStyle name="Accent4 - 40% 7" xfId="437"/>
    <cellStyle name="Accent4 - 40% 8" xfId="438"/>
    <cellStyle name="Accent4 - 40% 8 2" xfId="439"/>
    <cellStyle name="Accent4 - 40% 8 3" xfId="2868"/>
    <cellStyle name="Accent4 - 40% 9" xfId="440"/>
    <cellStyle name="Accent4 - 40%_Combinación de negocios - AA-IAMv3" xfId="441"/>
    <cellStyle name="Accent4 - 60%" xfId="442"/>
    <cellStyle name="Accent4 - 60% 10" xfId="443"/>
    <cellStyle name="Accent4 - 60% 11" xfId="444"/>
    <cellStyle name="Accent4 - 60% 2" xfId="445"/>
    <cellStyle name="Accent4 - 60% 2 2" xfId="446"/>
    <cellStyle name="Accent4 - 60% 2 2 2" xfId="447"/>
    <cellStyle name="Accent4 - 60% 3" xfId="448"/>
    <cellStyle name="Accent4 - 60% 4" xfId="449"/>
    <cellStyle name="Accent4 - 60% 5" xfId="450"/>
    <cellStyle name="Accent4 - 60% 6" xfId="451"/>
    <cellStyle name="Accent4 - 60% 7" xfId="452"/>
    <cellStyle name="Accent4 - 60% 8" xfId="453"/>
    <cellStyle name="Accent4 - 60% 9" xfId="454"/>
    <cellStyle name="Accent5" xfId="455"/>
    <cellStyle name="Accent5 - 20%" xfId="456"/>
    <cellStyle name="Accent5 - 20% 10" xfId="457"/>
    <cellStyle name="Accent5 - 20% 11" xfId="458"/>
    <cellStyle name="Accent5 - 20% 12" xfId="459"/>
    <cellStyle name="Accent5 - 20% 13" xfId="460"/>
    <cellStyle name="Accent5 - 20% 2" xfId="461"/>
    <cellStyle name="Accent5 - 20% 2 2" xfId="462"/>
    <cellStyle name="Accent5 - 20% 2 2 2" xfId="463"/>
    <cellStyle name="Accent5 - 20% 2 2 3" xfId="2867"/>
    <cellStyle name="Accent5 - 20% 3" xfId="464"/>
    <cellStyle name="Accent5 - 20% 3 2" xfId="465"/>
    <cellStyle name="Accent5 - 20% 4" xfId="466"/>
    <cellStyle name="Accent5 - 20% 4 2" xfId="467"/>
    <cellStyle name="Accent5 - 20% 5" xfId="468"/>
    <cellStyle name="Accent5 - 20% 5 2" xfId="469"/>
    <cellStyle name="Accent5 - 20% 6" xfId="470"/>
    <cellStyle name="Accent5 - 20% 6 2" xfId="471"/>
    <cellStyle name="Accent5 - 20% 6 3" xfId="2866"/>
    <cellStyle name="Accent5 - 20% 7" xfId="472"/>
    <cellStyle name="Accent5 - 20% 8" xfId="473"/>
    <cellStyle name="Accent5 - 20% 8 2" xfId="474"/>
    <cellStyle name="Accent5 - 20% 8 3" xfId="2865"/>
    <cellStyle name="Accent5 - 20% 9" xfId="475"/>
    <cellStyle name="Accent5 - 20%_Combinación de negocios - AA-IAMv3" xfId="476"/>
    <cellStyle name="Accent5 - 40%" xfId="477"/>
    <cellStyle name="Accent5 - 40% 2" xfId="478"/>
    <cellStyle name="Accent5 - 40% 2 2" xfId="479"/>
    <cellStyle name="Accent5 - 40% 3" xfId="480"/>
    <cellStyle name="Accent5 - 40% 3 2" xfId="481"/>
    <cellStyle name="Accent5 - 40% 4" xfId="482"/>
    <cellStyle name="Accent5 - 40% 4 2" xfId="483"/>
    <cellStyle name="Accent5 - 40% 5" xfId="484"/>
    <cellStyle name="Accent5 - 40% 5 2" xfId="485"/>
    <cellStyle name="Accent5 - 40% 6" xfId="486"/>
    <cellStyle name="Accent5 - 40% 6 2" xfId="487"/>
    <cellStyle name="Accent5 - 40% 7" xfId="488"/>
    <cellStyle name="Accent5 - 40% 8" xfId="489"/>
    <cellStyle name="Accent5 - 40% 9" xfId="490"/>
    <cellStyle name="Accent5 - 40%_Combinación de negocios - AA-IAMv3" xfId="491"/>
    <cellStyle name="Accent5 - 60%" xfId="492"/>
    <cellStyle name="Accent5 - 60% 10" xfId="493"/>
    <cellStyle name="Accent5 - 60% 11" xfId="494"/>
    <cellStyle name="Accent5 - 60% 2" xfId="495"/>
    <cellStyle name="Accent5 - 60% 2 2" xfId="496"/>
    <cellStyle name="Accent5 - 60% 2 2 2" xfId="497"/>
    <cellStyle name="Accent5 - 60% 3" xfId="498"/>
    <cellStyle name="Accent5 - 60% 4" xfId="499"/>
    <cellStyle name="Accent5 - 60% 5" xfId="500"/>
    <cellStyle name="Accent5 - 60% 6" xfId="501"/>
    <cellStyle name="Accent5 - 60% 7" xfId="502"/>
    <cellStyle name="Accent5 - 60% 8" xfId="503"/>
    <cellStyle name="Accent5 - 60% 9" xfId="504"/>
    <cellStyle name="Accent6" xfId="505"/>
    <cellStyle name="Accent6 - 20%" xfId="506"/>
    <cellStyle name="Accent6 - 20% 2" xfId="507"/>
    <cellStyle name="Accent6 - 20% 2 2" xfId="508"/>
    <cellStyle name="Accent6 - 20% 3" xfId="509"/>
    <cellStyle name="Accent6 - 20% 3 2" xfId="510"/>
    <cellStyle name="Accent6 - 20% 4" xfId="511"/>
    <cellStyle name="Accent6 - 20% 4 2" xfId="512"/>
    <cellStyle name="Accent6 - 20% 5" xfId="513"/>
    <cellStyle name="Accent6 - 20% 5 2" xfId="514"/>
    <cellStyle name="Accent6 - 20% 6" xfId="515"/>
    <cellStyle name="Accent6 - 20% 6 2" xfId="516"/>
    <cellStyle name="Accent6 - 20% 7" xfId="517"/>
    <cellStyle name="Accent6 - 20% 8" xfId="518"/>
    <cellStyle name="Accent6 - 20% 9" xfId="519"/>
    <cellStyle name="Accent6 - 20%_Combinación de negocios - AA-IAMv3" xfId="520"/>
    <cellStyle name="Accent6 - 40%" xfId="521"/>
    <cellStyle name="Accent6 - 40% 10" xfId="522"/>
    <cellStyle name="Accent6 - 40% 11" xfId="523"/>
    <cellStyle name="Accent6 - 40% 12" xfId="524"/>
    <cellStyle name="Accent6 - 40% 13" xfId="525"/>
    <cellStyle name="Accent6 - 40% 2" xfId="526"/>
    <cellStyle name="Accent6 - 40% 2 2" xfId="527"/>
    <cellStyle name="Accent6 - 40% 2 2 2" xfId="528"/>
    <cellStyle name="Accent6 - 40% 2 2 3" xfId="2864"/>
    <cellStyle name="Accent6 - 40% 3" xfId="529"/>
    <cellStyle name="Accent6 - 40% 3 2" xfId="530"/>
    <cellStyle name="Accent6 - 40% 4" xfId="531"/>
    <cellStyle name="Accent6 - 40% 4 2" xfId="532"/>
    <cellStyle name="Accent6 - 40% 5" xfId="533"/>
    <cellStyle name="Accent6 - 40% 5 2" xfId="534"/>
    <cellStyle name="Accent6 - 40% 6" xfId="535"/>
    <cellStyle name="Accent6 - 40% 6 2" xfId="536"/>
    <cellStyle name="Accent6 - 40% 6 3" xfId="2863"/>
    <cellStyle name="Accent6 - 40% 7" xfId="537"/>
    <cellStyle name="Accent6 - 40% 8" xfId="538"/>
    <cellStyle name="Accent6 - 40% 8 2" xfId="539"/>
    <cellStyle name="Accent6 - 40% 8 3" xfId="2862"/>
    <cellStyle name="Accent6 - 40% 9" xfId="540"/>
    <cellStyle name="Accent6 - 40%_Combinación de negocios - AA-IAMv3" xfId="541"/>
    <cellStyle name="Accent6 - 60%" xfId="542"/>
    <cellStyle name="Accent6 - 60% 10" xfId="543"/>
    <cellStyle name="Accent6 - 60% 11" xfId="544"/>
    <cellStyle name="Accent6 - 60% 2" xfId="545"/>
    <cellStyle name="Accent6 - 60% 2 2" xfId="546"/>
    <cellStyle name="Accent6 - 60% 2 2 2" xfId="547"/>
    <cellStyle name="Accent6 - 60% 3" xfId="548"/>
    <cellStyle name="Accent6 - 60% 4" xfId="549"/>
    <cellStyle name="Accent6 - 60% 5" xfId="550"/>
    <cellStyle name="Accent6 - 60% 6" xfId="551"/>
    <cellStyle name="Accent6 - 60% 7" xfId="552"/>
    <cellStyle name="Accent6 - 60% 8" xfId="553"/>
    <cellStyle name="Accent6 - 60% 9" xfId="554"/>
    <cellStyle name="Akcent 1" xfId="555"/>
    <cellStyle name="Akcent 2" xfId="556"/>
    <cellStyle name="Akcent 3" xfId="557"/>
    <cellStyle name="Akcent 4" xfId="558"/>
    <cellStyle name="Akcent 5" xfId="559"/>
    <cellStyle name="Akcent 6" xfId="560"/>
    <cellStyle name="Bad" xfId="561"/>
    <cellStyle name="Buena" xfId="562" builtinId="26" customBuiltin="1"/>
    <cellStyle name="Buena 10" xfId="563"/>
    <cellStyle name="Buena 10 2" xfId="564"/>
    <cellStyle name="Buena 10 3" xfId="565"/>
    <cellStyle name="Buena 10 4" xfId="566"/>
    <cellStyle name="Buena 10 5" xfId="567"/>
    <cellStyle name="Buena 10 6" xfId="568"/>
    <cellStyle name="Buena 10 7" xfId="2861"/>
    <cellStyle name="Buena 10 8" xfId="2721"/>
    <cellStyle name="Buena 11" xfId="569"/>
    <cellStyle name="Buena 12" xfId="570"/>
    <cellStyle name="Buena 13" xfId="571"/>
    <cellStyle name="Buena 14" xfId="572"/>
    <cellStyle name="Buena 2" xfId="573"/>
    <cellStyle name="Buena 2 2" xfId="574"/>
    <cellStyle name="Buena 2 3" xfId="575"/>
    <cellStyle name="Buena 2 4" xfId="576"/>
    <cellStyle name="Buena 2 5" xfId="577"/>
    <cellStyle name="Buena 2 6" xfId="578"/>
    <cellStyle name="Buena 2 7" xfId="2860"/>
    <cellStyle name="Buena 3" xfId="579"/>
    <cellStyle name="Buena 3 2" xfId="580"/>
    <cellStyle name="Buena 3 3" xfId="581"/>
    <cellStyle name="Buena 3 4" xfId="582"/>
    <cellStyle name="Buena 3 5" xfId="583"/>
    <cellStyle name="Buena 3 6" xfId="2859"/>
    <cellStyle name="Buena 4" xfId="584"/>
    <cellStyle name="Buena 4 2" xfId="585"/>
    <cellStyle name="Buena 4 3" xfId="586"/>
    <cellStyle name="Buena 4 4" xfId="587"/>
    <cellStyle name="Buena 4 5" xfId="588"/>
    <cellStyle name="Buena 4 6" xfId="2858"/>
    <cellStyle name="Buena 5" xfId="589"/>
    <cellStyle name="Buena 5 2" xfId="590"/>
    <cellStyle name="Buena 5 3" xfId="591"/>
    <cellStyle name="Buena 5 4" xfId="592"/>
    <cellStyle name="Buena 5 5" xfId="593"/>
    <cellStyle name="Buena 5 6" xfId="2857"/>
    <cellStyle name="Buena 6" xfId="594"/>
    <cellStyle name="Buena 6 2" xfId="595"/>
    <cellStyle name="Buena 6 2 2" xfId="596"/>
    <cellStyle name="Buena 6 2 3" xfId="2856"/>
    <cellStyle name="Buena 6 3" xfId="597"/>
    <cellStyle name="Buena 6 4" xfId="598"/>
    <cellStyle name="Buena 6 5" xfId="599"/>
    <cellStyle name="Buena 7" xfId="600"/>
    <cellStyle name="Buena 7 2" xfId="601"/>
    <cellStyle name="Buena 7 3" xfId="602"/>
    <cellStyle name="Buena 7 4" xfId="603"/>
    <cellStyle name="Buena 7 5" xfId="604"/>
    <cellStyle name="Buena 8" xfId="605"/>
    <cellStyle name="Buena 8 2" xfId="606"/>
    <cellStyle name="Buena 8 3" xfId="607"/>
    <cellStyle name="Buena 8 4" xfId="608"/>
    <cellStyle name="Buena 8 5" xfId="609"/>
    <cellStyle name="Buena 9" xfId="610"/>
    <cellStyle name="Buena 9 2" xfId="611"/>
    <cellStyle name="Buena 9 3" xfId="612"/>
    <cellStyle name="Buena 9 4" xfId="613"/>
    <cellStyle name="Buena 9 5" xfId="614"/>
    <cellStyle name="Cabece - Estilo3" xfId="615"/>
    <cellStyle name="Cabecera 1" xfId="616"/>
    <cellStyle name="Cabecera 2" xfId="617"/>
    <cellStyle name="Calculation" xfId="618"/>
    <cellStyle name="Cálculo" xfId="619" builtinId="22" customBuiltin="1"/>
    <cellStyle name="Cálculo 10" xfId="620"/>
    <cellStyle name="Cálculo 10 2" xfId="621"/>
    <cellStyle name="Cálculo 10 3" xfId="622"/>
    <cellStyle name="Cálculo 10 4" xfId="623"/>
    <cellStyle name="Cálculo 10 5" xfId="624"/>
    <cellStyle name="Cálculo 10 6" xfId="625"/>
    <cellStyle name="Cálculo 10 7" xfId="2855"/>
    <cellStyle name="Cálculo 10 8" xfId="2722"/>
    <cellStyle name="Cálculo 11" xfId="626"/>
    <cellStyle name="Cálculo 12" xfId="627"/>
    <cellStyle name="Cálculo 13" xfId="628"/>
    <cellStyle name="Cálculo 14" xfId="629"/>
    <cellStyle name="Cálculo 2" xfId="630"/>
    <cellStyle name="Cálculo 2 2" xfId="631"/>
    <cellStyle name="Cálculo 2 3" xfId="632"/>
    <cellStyle name="Cálculo 2 4" xfId="633"/>
    <cellStyle name="Cálculo 2 5" xfId="634"/>
    <cellStyle name="Cálculo 2 6" xfId="635"/>
    <cellStyle name="Cálculo 2 7" xfId="2854"/>
    <cellStyle name="Cálculo 3" xfId="636"/>
    <cellStyle name="Cálculo 3 2" xfId="637"/>
    <cellStyle name="Cálculo 3 3" xfId="638"/>
    <cellStyle name="Cálculo 3 4" xfId="639"/>
    <cellStyle name="Cálculo 3 5" xfId="640"/>
    <cellStyle name="Cálculo 3 6" xfId="2853"/>
    <cellStyle name="Cálculo 4" xfId="641"/>
    <cellStyle name="Cálculo 4 2" xfId="642"/>
    <cellStyle name="Cálculo 4 3" xfId="643"/>
    <cellStyle name="Cálculo 4 4" xfId="644"/>
    <cellStyle name="Cálculo 4 5" xfId="645"/>
    <cellStyle name="Cálculo 4 6" xfId="2852"/>
    <cellStyle name="Cálculo 5" xfId="646"/>
    <cellStyle name="Cálculo 5 2" xfId="647"/>
    <cellStyle name="Cálculo 5 3" xfId="648"/>
    <cellStyle name="Cálculo 5 4" xfId="649"/>
    <cellStyle name="Cálculo 5 5" xfId="650"/>
    <cellStyle name="Cálculo 5 6" xfId="2851"/>
    <cellStyle name="Cálculo 6" xfId="651"/>
    <cellStyle name="Cálculo 6 2" xfId="652"/>
    <cellStyle name="Cálculo 6 3" xfId="653"/>
    <cellStyle name="Cálculo 6 4" xfId="654"/>
    <cellStyle name="Cálculo 6 5" xfId="655"/>
    <cellStyle name="Cálculo 7" xfId="656"/>
    <cellStyle name="Cálculo 7 2" xfId="657"/>
    <cellStyle name="Cálculo 7 3" xfId="658"/>
    <cellStyle name="Cálculo 7 4" xfId="659"/>
    <cellStyle name="Cálculo 7 5" xfId="660"/>
    <cellStyle name="Cálculo 8" xfId="661"/>
    <cellStyle name="Cálculo 8 2" xfId="662"/>
    <cellStyle name="Cálculo 8 3" xfId="663"/>
    <cellStyle name="Cálculo 8 4" xfId="664"/>
    <cellStyle name="Cálculo 8 5" xfId="665"/>
    <cellStyle name="Cálculo 9" xfId="666"/>
    <cellStyle name="Cálculo 9 2" xfId="667"/>
    <cellStyle name="Cálculo 9 3" xfId="668"/>
    <cellStyle name="Cálculo 9 4" xfId="669"/>
    <cellStyle name="Cálculo 9 5" xfId="670"/>
    <cellStyle name="Celda de comprobación" xfId="671" builtinId="23" customBuiltin="1"/>
    <cellStyle name="Celda de comprobación 10" xfId="672"/>
    <cellStyle name="Celda de comprobación 10 2" xfId="673"/>
    <cellStyle name="Celda de comprobación 10 3" xfId="674"/>
    <cellStyle name="Celda de comprobación 10 4" xfId="675"/>
    <cellStyle name="Celda de comprobación 10 5" xfId="676"/>
    <cellStyle name="Celda de comprobación 10 6" xfId="677"/>
    <cellStyle name="Celda de comprobación 10 7" xfId="2850"/>
    <cellStyle name="Celda de comprobación 10 8" xfId="2723"/>
    <cellStyle name="Celda de comprobación 11" xfId="678"/>
    <cellStyle name="Celda de comprobación 12" xfId="679"/>
    <cellStyle name="Celda de comprobación 13" xfId="680"/>
    <cellStyle name="Celda de comprobación 14" xfId="681"/>
    <cellStyle name="Celda de comprobación 2" xfId="682"/>
    <cellStyle name="Celda de comprobación 2 2" xfId="683"/>
    <cellStyle name="Celda de comprobación 2 3" xfId="684"/>
    <cellStyle name="Celda de comprobación 2 4" xfId="685"/>
    <cellStyle name="Celda de comprobación 2 5" xfId="686"/>
    <cellStyle name="Celda de comprobación 2 6" xfId="687"/>
    <cellStyle name="Celda de comprobación 2 7" xfId="2849"/>
    <cellStyle name="Celda de comprobación 3" xfId="688"/>
    <cellStyle name="Celda de comprobación 3 2" xfId="689"/>
    <cellStyle name="Celda de comprobación 3 3" xfId="690"/>
    <cellStyle name="Celda de comprobación 3 4" xfId="691"/>
    <cellStyle name="Celda de comprobación 3 5" xfId="692"/>
    <cellStyle name="Celda de comprobación 3 6" xfId="2848"/>
    <cellStyle name="Celda de comprobación 4" xfId="693"/>
    <cellStyle name="Celda de comprobación 4 2" xfId="694"/>
    <cellStyle name="Celda de comprobación 4 3" xfId="695"/>
    <cellStyle name="Celda de comprobación 4 4" xfId="696"/>
    <cellStyle name="Celda de comprobación 4 5" xfId="697"/>
    <cellStyle name="Celda de comprobación 4 6" xfId="2847"/>
    <cellStyle name="Celda de comprobación 5" xfId="698"/>
    <cellStyle name="Celda de comprobación 5 2" xfId="699"/>
    <cellStyle name="Celda de comprobación 5 3" xfId="700"/>
    <cellStyle name="Celda de comprobación 5 4" xfId="701"/>
    <cellStyle name="Celda de comprobación 5 5" xfId="702"/>
    <cellStyle name="Celda de comprobación 5 6" xfId="2846"/>
    <cellStyle name="Celda de comprobación 6" xfId="703"/>
    <cellStyle name="Celda de comprobación 6 2" xfId="704"/>
    <cellStyle name="Celda de comprobación 6 3" xfId="705"/>
    <cellStyle name="Celda de comprobación 6 4" xfId="706"/>
    <cellStyle name="Celda de comprobación 6 5" xfId="707"/>
    <cellStyle name="Celda de comprobación 7" xfId="708"/>
    <cellStyle name="Celda de comprobación 7 2" xfId="709"/>
    <cellStyle name="Celda de comprobación 7 3" xfId="710"/>
    <cellStyle name="Celda de comprobación 7 4" xfId="711"/>
    <cellStyle name="Celda de comprobación 7 5" xfId="712"/>
    <cellStyle name="Celda de comprobación 8" xfId="713"/>
    <cellStyle name="Celda de comprobación 8 2" xfId="714"/>
    <cellStyle name="Celda de comprobación 8 3" xfId="715"/>
    <cellStyle name="Celda de comprobación 8 4" xfId="716"/>
    <cellStyle name="Celda de comprobación 8 5" xfId="717"/>
    <cellStyle name="Celda de comprobación 9" xfId="718"/>
    <cellStyle name="Celda de comprobación 9 2" xfId="719"/>
    <cellStyle name="Celda de comprobación 9 3" xfId="720"/>
    <cellStyle name="Celda de comprobación 9 4" xfId="721"/>
    <cellStyle name="Celda de comprobación 9 5" xfId="722"/>
    <cellStyle name="Celda vinculada" xfId="723" builtinId="24" customBuiltin="1"/>
    <cellStyle name="Celda vinculada 10" xfId="724"/>
    <cellStyle name="Celda vinculada 10 2" xfId="725"/>
    <cellStyle name="Celda vinculada 10 3" xfId="726"/>
    <cellStyle name="Celda vinculada 10 4" xfId="727"/>
    <cellStyle name="Celda vinculada 10 5" xfId="728"/>
    <cellStyle name="Celda vinculada 10 6" xfId="729"/>
    <cellStyle name="Celda vinculada 10 7" xfId="2845"/>
    <cellStyle name="Celda vinculada 10 8" xfId="2724"/>
    <cellStyle name="Celda vinculada 11" xfId="730"/>
    <cellStyle name="Celda vinculada 12" xfId="731"/>
    <cellStyle name="Celda vinculada 13" xfId="732"/>
    <cellStyle name="Celda vinculada 14" xfId="733"/>
    <cellStyle name="Celda vinculada 2" xfId="734"/>
    <cellStyle name="Celda vinculada 2 2" xfId="735"/>
    <cellStyle name="Celda vinculada 2 3" xfId="736"/>
    <cellStyle name="Celda vinculada 2 4" xfId="737"/>
    <cellStyle name="Celda vinculada 2 5" xfId="738"/>
    <cellStyle name="Celda vinculada 2 6" xfId="739"/>
    <cellStyle name="Celda vinculada 2 7" xfId="2844"/>
    <cellStyle name="Celda vinculada 3" xfId="740"/>
    <cellStyle name="Celda vinculada 3 2" xfId="741"/>
    <cellStyle name="Celda vinculada 3 3" xfId="742"/>
    <cellStyle name="Celda vinculada 3 4" xfId="743"/>
    <cellStyle name="Celda vinculada 3 5" xfId="744"/>
    <cellStyle name="Celda vinculada 3 6" xfId="2843"/>
    <cellStyle name="Celda vinculada 4" xfId="745"/>
    <cellStyle name="Celda vinculada 4 2" xfId="746"/>
    <cellStyle name="Celda vinculada 4 3" xfId="747"/>
    <cellStyle name="Celda vinculada 4 4" xfId="748"/>
    <cellStyle name="Celda vinculada 4 5" xfId="749"/>
    <cellStyle name="Celda vinculada 4 6" xfId="2842"/>
    <cellStyle name="Celda vinculada 5" xfId="750"/>
    <cellStyle name="Celda vinculada 5 2" xfId="751"/>
    <cellStyle name="Celda vinculada 5 3" xfId="752"/>
    <cellStyle name="Celda vinculada 5 4" xfId="753"/>
    <cellStyle name="Celda vinculada 5 5" xfId="754"/>
    <cellStyle name="Celda vinculada 5 6" xfId="2841"/>
    <cellStyle name="Celda vinculada 6" xfId="755"/>
    <cellStyle name="Celda vinculada 6 2" xfId="756"/>
    <cellStyle name="Celda vinculada 6 3" xfId="757"/>
    <cellStyle name="Celda vinculada 6 4" xfId="758"/>
    <cellStyle name="Celda vinculada 6 5" xfId="759"/>
    <cellStyle name="Celda vinculada 7" xfId="760"/>
    <cellStyle name="Celda vinculada 7 2" xfId="761"/>
    <cellStyle name="Celda vinculada 7 3" xfId="762"/>
    <cellStyle name="Celda vinculada 7 4" xfId="763"/>
    <cellStyle name="Celda vinculada 7 5" xfId="764"/>
    <cellStyle name="Celda vinculada 8" xfId="765"/>
    <cellStyle name="Celda vinculada 8 2" xfId="766"/>
    <cellStyle name="Celda vinculada 8 3" xfId="767"/>
    <cellStyle name="Celda vinculada 8 4" xfId="768"/>
    <cellStyle name="Celda vinculada 8 5" xfId="769"/>
    <cellStyle name="Celda vinculada 9" xfId="770"/>
    <cellStyle name="Celda vinculada 9 2" xfId="771"/>
    <cellStyle name="Celda vinculada 9 3" xfId="772"/>
    <cellStyle name="Celda vinculada 9 4" xfId="773"/>
    <cellStyle name="Celda vinculada 9 5" xfId="774"/>
    <cellStyle name="Check Cell" xfId="775"/>
    <cellStyle name="Check Cell 2" xfId="776"/>
    <cellStyle name="Check Cell 3" xfId="777"/>
    <cellStyle name="Check Cell 4" xfId="778"/>
    <cellStyle name="Check Cell 5" xfId="779"/>
    <cellStyle name="Check Cell 6" xfId="2840"/>
    <cellStyle name="Column_Title" xfId="780"/>
    <cellStyle name="Comma  - Style1" xfId="781"/>
    <cellStyle name="Comma  - Style2" xfId="782"/>
    <cellStyle name="Comma  - Style3" xfId="783"/>
    <cellStyle name="Comma  - Style4" xfId="784"/>
    <cellStyle name="Comma  - Style5" xfId="785"/>
    <cellStyle name="Comma  - Style6" xfId="786"/>
    <cellStyle name="Comma  - Style7" xfId="787"/>
    <cellStyle name="Comma  - Style8" xfId="788"/>
    <cellStyle name="Comma [0]_Aguas Andinas 30.06.05" xfId="789"/>
    <cellStyle name="Comma_Agbar Chile S.A. dic 2004.(Def.)" xfId="790"/>
    <cellStyle name="Comma0" xfId="791"/>
    <cellStyle name="Dane wej?ciowe" xfId="792"/>
    <cellStyle name="Dane wejściowe" xfId="793"/>
    <cellStyle name="Dane wyj?ciowe" xfId="794"/>
    <cellStyle name="Dane wyjściowe" xfId="795"/>
    <cellStyle name="Date" xfId="796"/>
    <cellStyle name="Dezimal [0]_FBA-6" xfId="797"/>
    <cellStyle name="Dezimal_FBA-6" xfId="798"/>
    <cellStyle name="Dia" xfId="799"/>
    <cellStyle name="Dobre" xfId="800"/>
    <cellStyle name="Emphasis 1" xfId="801"/>
    <cellStyle name="Emphasis 1 10" xfId="802"/>
    <cellStyle name="Emphasis 1 11" xfId="803"/>
    <cellStyle name="Emphasis 1 2" xfId="804"/>
    <cellStyle name="Emphasis 1 2 2" xfId="805"/>
    <cellStyle name="Emphasis 1 2 2 2" xfId="806"/>
    <cellStyle name="Emphasis 1 3" xfId="807"/>
    <cellStyle name="Emphasis 1 4" xfId="808"/>
    <cellStyle name="Emphasis 1 5" xfId="809"/>
    <cellStyle name="Emphasis 1 6" xfId="810"/>
    <cellStyle name="Emphasis 1 7" xfId="811"/>
    <cellStyle name="Emphasis 1 8" xfId="812"/>
    <cellStyle name="Emphasis 1 9" xfId="813"/>
    <cellStyle name="Emphasis 2" xfId="814"/>
    <cellStyle name="Emphasis 2 10" xfId="815"/>
    <cellStyle name="Emphasis 2 11" xfId="816"/>
    <cellStyle name="Emphasis 2 2" xfId="817"/>
    <cellStyle name="Emphasis 2 2 2" xfId="818"/>
    <cellStyle name="Emphasis 2 2 2 2" xfId="819"/>
    <cellStyle name="Emphasis 2 3" xfId="820"/>
    <cellStyle name="Emphasis 2 4" xfId="821"/>
    <cellStyle name="Emphasis 2 5" xfId="822"/>
    <cellStyle name="Emphasis 2 6" xfId="823"/>
    <cellStyle name="Emphasis 2 7" xfId="824"/>
    <cellStyle name="Emphasis 2 8" xfId="825"/>
    <cellStyle name="Emphasis 2 9" xfId="826"/>
    <cellStyle name="Emphasis 3" xfId="827"/>
    <cellStyle name="Encabez1" xfId="828"/>
    <cellStyle name="Encabez2" xfId="829"/>
    <cellStyle name="Encabezado 4" xfId="830" builtinId="19" customBuiltin="1"/>
    <cellStyle name="Encabezado 4 10" xfId="831"/>
    <cellStyle name="Encabezado 4 10 2" xfId="832"/>
    <cellStyle name="Encabezado 4 10 3" xfId="833"/>
    <cellStyle name="Encabezado 4 10 4" xfId="834"/>
    <cellStyle name="Encabezado 4 10 5" xfId="835"/>
    <cellStyle name="Encabezado 4 10 6" xfId="2839"/>
    <cellStyle name="Encabezado 4 10 7" xfId="2725"/>
    <cellStyle name="Encabezado 4 11" xfId="836"/>
    <cellStyle name="Encabezado 4 12" xfId="837"/>
    <cellStyle name="Encabezado 4 13" xfId="838"/>
    <cellStyle name="Encabezado 4 14" xfId="839"/>
    <cellStyle name="Encabezado 4 2" xfId="840"/>
    <cellStyle name="Encabezado 4 2 2" xfId="841"/>
    <cellStyle name="Encabezado 4 2 3" xfId="842"/>
    <cellStyle name="Encabezado 4 2 4" xfId="843"/>
    <cellStyle name="Encabezado 4 2 5" xfId="844"/>
    <cellStyle name="Encabezado 4 2 6" xfId="845"/>
    <cellStyle name="Encabezado 4 3" xfId="846"/>
    <cellStyle name="Encabezado 4 3 2" xfId="847"/>
    <cellStyle name="Encabezado 4 3 3" xfId="848"/>
    <cellStyle name="Encabezado 4 3 4" xfId="849"/>
    <cellStyle name="Encabezado 4 3 5" xfId="850"/>
    <cellStyle name="Encabezado 4 4" xfId="851"/>
    <cellStyle name="Encabezado 4 4 2" xfId="852"/>
    <cellStyle name="Encabezado 4 4 3" xfId="853"/>
    <cellStyle name="Encabezado 4 4 4" xfId="854"/>
    <cellStyle name="Encabezado 4 4 5" xfId="855"/>
    <cellStyle name="Encabezado 4 5" xfId="856"/>
    <cellStyle name="Encabezado 4 5 2" xfId="857"/>
    <cellStyle name="Encabezado 4 5 3" xfId="858"/>
    <cellStyle name="Encabezado 4 5 4" xfId="859"/>
    <cellStyle name="Encabezado 4 5 5" xfId="860"/>
    <cellStyle name="Encabezado 4 6" xfId="861"/>
    <cellStyle name="Encabezado 4 6 2" xfId="862"/>
    <cellStyle name="Encabezado 4 6 3" xfId="863"/>
    <cellStyle name="Encabezado 4 6 4" xfId="864"/>
    <cellStyle name="Encabezado 4 6 5" xfId="865"/>
    <cellStyle name="Encabezado 4 7" xfId="866"/>
    <cellStyle name="Encabezado 4 7 2" xfId="867"/>
    <cellStyle name="Encabezado 4 7 3" xfId="868"/>
    <cellStyle name="Encabezado 4 7 4" xfId="869"/>
    <cellStyle name="Encabezado 4 7 5" xfId="870"/>
    <cellStyle name="Encabezado 4 8" xfId="871"/>
    <cellStyle name="Encabezado 4 8 2" xfId="872"/>
    <cellStyle name="Encabezado 4 8 3" xfId="873"/>
    <cellStyle name="Encabezado 4 8 4" xfId="874"/>
    <cellStyle name="Encabezado 4 8 5" xfId="875"/>
    <cellStyle name="Encabezado 4 9" xfId="876"/>
    <cellStyle name="Encabezado 4 9 2" xfId="877"/>
    <cellStyle name="Encabezado 4 9 3" xfId="878"/>
    <cellStyle name="Encabezado 4 9 4" xfId="879"/>
    <cellStyle name="Encabezado 4 9 5" xfId="880"/>
    <cellStyle name="Énfasis1" xfId="881" builtinId="29" customBuiltin="1"/>
    <cellStyle name="Énfasis1 10" xfId="882"/>
    <cellStyle name="Énfasis1 10 2" xfId="883"/>
    <cellStyle name="Énfasis1 10 3" xfId="884"/>
    <cellStyle name="Énfasis1 10 4" xfId="885"/>
    <cellStyle name="Énfasis1 10 5" xfId="886"/>
    <cellStyle name="Énfasis1 10 6" xfId="2837"/>
    <cellStyle name="Énfasis1 10 7" xfId="2726"/>
    <cellStyle name="Énfasis1 11" xfId="887"/>
    <cellStyle name="Énfasis1 12" xfId="888"/>
    <cellStyle name="Énfasis1 13" xfId="889"/>
    <cellStyle name="Énfasis1 14" xfId="890"/>
    <cellStyle name="Énfasis1 2" xfId="891"/>
    <cellStyle name="Énfasis1 2 2" xfId="892"/>
    <cellStyle name="Énfasis1 2 3" xfId="893"/>
    <cellStyle name="Énfasis1 2 4" xfId="894"/>
    <cellStyle name="Énfasis1 2 5" xfId="895"/>
    <cellStyle name="Énfasis1 2 6" xfId="896"/>
    <cellStyle name="Énfasis1 3" xfId="897"/>
    <cellStyle name="Énfasis1 3 2" xfId="898"/>
    <cellStyle name="Énfasis1 3 3" xfId="899"/>
    <cellStyle name="Énfasis1 3 4" xfId="900"/>
    <cellStyle name="Énfasis1 3 5" xfId="901"/>
    <cellStyle name="Énfasis1 4" xfId="902"/>
    <cellStyle name="Énfasis1 4 2" xfId="903"/>
    <cellStyle name="Énfasis1 4 3" xfId="904"/>
    <cellStyle name="Énfasis1 4 4" xfId="905"/>
    <cellStyle name="Énfasis1 4 5" xfId="906"/>
    <cellStyle name="Énfasis1 5" xfId="907"/>
    <cellStyle name="Énfasis1 5 2" xfId="908"/>
    <cellStyle name="Énfasis1 5 3" xfId="909"/>
    <cellStyle name="Énfasis1 5 4" xfId="910"/>
    <cellStyle name="Énfasis1 5 5" xfId="911"/>
    <cellStyle name="Énfasis1 6" xfId="912"/>
    <cellStyle name="Énfasis1 6 2" xfId="913"/>
    <cellStyle name="Énfasis1 6 3" xfId="914"/>
    <cellStyle name="Énfasis1 6 4" xfId="915"/>
    <cellStyle name="Énfasis1 6 5" xfId="916"/>
    <cellStyle name="Énfasis1 7" xfId="917"/>
    <cellStyle name="Énfasis1 7 2" xfId="918"/>
    <cellStyle name="Énfasis1 7 3" xfId="919"/>
    <cellStyle name="Énfasis1 7 4" xfId="920"/>
    <cellStyle name="Énfasis1 7 5" xfId="921"/>
    <cellStyle name="Énfasis1 8" xfId="922"/>
    <cellStyle name="Énfasis1 8 2" xfId="923"/>
    <cellStyle name="Énfasis1 8 3" xfId="924"/>
    <cellStyle name="Énfasis1 8 4" xfId="925"/>
    <cellStyle name="Énfasis1 8 5" xfId="926"/>
    <cellStyle name="Énfasis1 9" xfId="927"/>
    <cellStyle name="Énfasis1 9 2" xfId="928"/>
    <cellStyle name="Énfasis1 9 3" xfId="929"/>
    <cellStyle name="Énfasis1 9 4" xfId="930"/>
    <cellStyle name="Énfasis1 9 5" xfId="931"/>
    <cellStyle name="Énfasis2" xfId="932" builtinId="33" customBuiltin="1"/>
    <cellStyle name="Énfasis2 10" xfId="933"/>
    <cellStyle name="Énfasis2 10 2" xfId="934"/>
    <cellStyle name="Énfasis2 10 3" xfId="935"/>
    <cellStyle name="Énfasis2 10 4" xfId="936"/>
    <cellStyle name="Énfasis2 10 5" xfId="937"/>
    <cellStyle name="Énfasis2 10 6" xfId="2836"/>
    <cellStyle name="Énfasis2 10 7" xfId="2728"/>
    <cellStyle name="Énfasis2 11" xfId="938"/>
    <cellStyle name="Énfasis2 12" xfId="939"/>
    <cellStyle name="Énfasis2 13" xfId="940"/>
    <cellStyle name="Énfasis2 14" xfId="941"/>
    <cellStyle name="Énfasis2 2" xfId="942"/>
    <cellStyle name="Énfasis2 2 2" xfId="943"/>
    <cellStyle name="Énfasis2 2 3" xfId="944"/>
    <cellStyle name="Énfasis2 2 4" xfId="945"/>
    <cellStyle name="Énfasis2 2 5" xfId="946"/>
    <cellStyle name="Énfasis2 2 6" xfId="947"/>
    <cellStyle name="Énfasis2 3" xfId="948"/>
    <cellStyle name="Énfasis2 3 2" xfId="949"/>
    <cellStyle name="Énfasis2 3 3" xfId="950"/>
    <cellStyle name="Énfasis2 3 4" xfId="951"/>
    <cellStyle name="Énfasis2 3 5" xfId="952"/>
    <cellStyle name="Énfasis2 4" xfId="953"/>
    <cellStyle name="Énfasis2 4 2" xfId="954"/>
    <cellStyle name="Énfasis2 4 3" xfId="955"/>
    <cellStyle name="Énfasis2 4 4" xfId="956"/>
    <cellStyle name="Énfasis2 4 5" xfId="957"/>
    <cellStyle name="Énfasis2 5" xfId="958"/>
    <cellStyle name="Énfasis2 5 2" xfId="959"/>
    <cellStyle name="Énfasis2 5 3" xfId="960"/>
    <cellStyle name="Énfasis2 5 4" xfId="961"/>
    <cellStyle name="Énfasis2 5 5" xfId="962"/>
    <cellStyle name="Énfasis2 6" xfId="963"/>
    <cellStyle name="Énfasis2 6 2" xfId="964"/>
    <cellStyle name="Énfasis2 6 3" xfId="965"/>
    <cellStyle name="Énfasis2 6 4" xfId="966"/>
    <cellStyle name="Énfasis2 6 5" xfId="967"/>
    <cellStyle name="Énfasis2 7" xfId="968"/>
    <cellStyle name="Énfasis2 7 2" xfId="969"/>
    <cellStyle name="Énfasis2 7 3" xfId="970"/>
    <cellStyle name="Énfasis2 7 4" xfId="971"/>
    <cellStyle name="Énfasis2 7 5" xfId="972"/>
    <cellStyle name="Énfasis2 8" xfId="973"/>
    <cellStyle name="Énfasis2 8 2" xfId="974"/>
    <cellStyle name="Énfasis2 8 3" xfId="975"/>
    <cellStyle name="Énfasis2 8 4" xfId="976"/>
    <cellStyle name="Énfasis2 8 5" xfId="977"/>
    <cellStyle name="Énfasis2 9" xfId="978"/>
    <cellStyle name="Énfasis2 9 2" xfId="979"/>
    <cellStyle name="Énfasis2 9 3" xfId="980"/>
    <cellStyle name="Énfasis2 9 4" xfId="981"/>
    <cellStyle name="Énfasis2 9 5" xfId="982"/>
    <cellStyle name="Énfasis3" xfId="983" builtinId="37" customBuiltin="1"/>
    <cellStyle name="Énfasis3 10" xfId="984"/>
    <cellStyle name="Énfasis3 10 2" xfId="985"/>
    <cellStyle name="Énfasis3 10 3" xfId="986"/>
    <cellStyle name="Énfasis3 10 4" xfId="987"/>
    <cellStyle name="Énfasis3 10 5" xfId="988"/>
    <cellStyle name="Énfasis3 10 6" xfId="989"/>
    <cellStyle name="Énfasis3 10 7" xfId="2835"/>
    <cellStyle name="Énfasis3 10 8" xfId="2729"/>
    <cellStyle name="Énfasis3 11" xfId="990"/>
    <cellStyle name="Énfasis3 12" xfId="991"/>
    <cellStyle name="Énfasis3 13" xfId="992"/>
    <cellStyle name="Énfasis3 14" xfId="993"/>
    <cellStyle name="Énfasis3 2" xfId="994"/>
    <cellStyle name="Énfasis3 2 2" xfId="995"/>
    <cellStyle name="Énfasis3 2 3" xfId="996"/>
    <cellStyle name="Énfasis3 2 4" xfId="997"/>
    <cellStyle name="Énfasis3 2 5" xfId="998"/>
    <cellStyle name="Énfasis3 2 6" xfId="999"/>
    <cellStyle name="Énfasis3 2 7" xfId="2834"/>
    <cellStyle name="Énfasis3 3" xfId="1000"/>
    <cellStyle name="Énfasis3 3 2" xfId="1001"/>
    <cellStyle name="Énfasis3 3 3" xfId="1002"/>
    <cellStyle name="Énfasis3 3 4" xfId="1003"/>
    <cellStyle name="Énfasis3 3 5" xfId="1004"/>
    <cellStyle name="Énfasis3 3 6" xfId="2833"/>
    <cellStyle name="Énfasis3 4" xfId="1005"/>
    <cellStyle name="Énfasis3 4 2" xfId="1006"/>
    <cellStyle name="Énfasis3 4 3" xfId="1007"/>
    <cellStyle name="Énfasis3 4 4" xfId="1008"/>
    <cellStyle name="Énfasis3 4 5" xfId="1009"/>
    <cellStyle name="Énfasis3 4 6" xfId="2832"/>
    <cellStyle name="Énfasis3 5" xfId="1010"/>
    <cellStyle name="Énfasis3 5 2" xfId="1011"/>
    <cellStyle name="Énfasis3 5 3" xfId="1012"/>
    <cellStyle name="Énfasis3 5 4" xfId="1013"/>
    <cellStyle name="Énfasis3 5 5" xfId="1014"/>
    <cellStyle name="Énfasis3 5 6" xfId="2831"/>
    <cellStyle name="Énfasis3 6" xfId="1015"/>
    <cellStyle name="Énfasis3 6 2" xfId="1016"/>
    <cellStyle name="Énfasis3 6 3" xfId="1017"/>
    <cellStyle name="Énfasis3 6 4" xfId="1018"/>
    <cellStyle name="Énfasis3 6 5" xfId="1019"/>
    <cellStyle name="Énfasis3 7" xfId="1020"/>
    <cellStyle name="Énfasis3 7 2" xfId="1021"/>
    <cellStyle name="Énfasis3 7 3" xfId="1022"/>
    <cellStyle name="Énfasis3 7 4" xfId="1023"/>
    <cellStyle name="Énfasis3 7 5" xfId="1024"/>
    <cellStyle name="Énfasis3 8" xfId="1025"/>
    <cellStyle name="Énfasis3 8 2" xfId="1026"/>
    <cellStyle name="Énfasis3 8 3" xfId="1027"/>
    <cellStyle name="Énfasis3 8 4" xfId="1028"/>
    <cellStyle name="Énfasis3 8 5" xfId="1029"/>
    <cellStyle name="Énfasis3 9" xfId="1030"/>
    <cellStyle name="Énfasis3 9 2" xfId="1031"/>
    <cellStyle name="Énfasis3 9 3" xfId="1032"/>
    <cellStyle name="Énfasis3 9 4" xfId="1033"/>
    <cellStyle name="Énfasis3 9 5" xfId="1034"/>
    <cellStyle name="Énfasis4" xfId="1035" builtinId="41" customBuiltin="1"/>
    <cellStyle name="Énfasis4 10" xfId="1036"/>
    <cellStyle name="Énfasis4 10 2" xfId="1037"/>
    <cellStyle name="Énfasis4 10 3" xfId="1038"/>
    <cellStyle name="Énfasis4 10 4" xfId="1039"/>
    <cellStyle name="Énfasis4 10 5" xfId="1040"/>
    <cellStyle name="Énfasis4 10 6" xfId="1041"/>
    <cellStyle name="Énfasis4 10 7" xfId="2830"/>
    <cellStyle name="Énfasis4 10 8" xfId="2730"/>
    <cellStyle name="Énfasis4 11" xfId="1042"/>
    <cellStyle name="Énfasis4 12" xfId="1043"/>
    <cellStyle name="Énfasis4 13" xfId="1044"/>
    <cellStyle name="Énfasis4 14" xfId="1045"/>
    <cellStyle name="Énfasis4 2" xfId="1046"/>
    <cellStyle name="Énfasis4 2 2" xfId="1047"/>
    <cellStyle name="Énfasis4 2 3" xfId="1048"/>
    <cellStyle name="Énfasis4 2 4" xfId="1049"/>
    <cellStyle name="Énfasis4 2 5" xfId="1050"/>
    <cellStyle name="Énfasis4 2 6" xfId="1051"/>
    <cellStyle name="Énfasis4 2 7" xfId="2829"/>
    <cellStyle name="Énfasis4 3" xfId="1052"/>
    <cellStyle name="Énfasis4 3 2" xfId="1053"/>
    <cellStyle name="Énfasis4 3 3" xfId="1054"/>
    <cellStyle name="Énfasis4 3 4" xfId="1055"/>
    <cellStyle name="Énfasis4 3 5" xfId="1056"/>
    <cellStyle name="Énfasis4 3 6" xfId="2828"/>
    <cellStyle name="Énfasis4 4" xfId="1057"/>
    <cellStyle name="Énfasis4 4 2" xfId="1058"/>
    <cellStyle name="Énfasis4 4 3" xfId="1059"/>
    <cellStyle name="Énfasis4 4 4" xfId="1060"/>
    <cellStyle name="Énfasis4 4 5" xfId="1061"/>
    <cellStyle name="Énfasis4 4 6" xfId="2827"/>
    <cellStyle name="Énfasis4 5" xfId="1062"/>
    <cellStyle name="Énfasis4 5 2" xfId="1063"/>
    <cellStyle name="Énfasis4 5 3" xfId="1064"/>
    <cellStyle name="Énfasis4 5 4" xfId="1065"/>
    <cellStyle name="Énfasis4 5 5" xfId="1066"/>
    <cellStyle name="Énfasis4 5 6" xfId="2826"/>
    <cellStyle name="Énfasis4 6" xfId="1067"/>
    <cellStyle name="Énfasis4 6 2" xfId="1068"/>
    <cellStyle name="Énfasis4 6 3" xfId="1069"/>
    <cellStyle name="Énfasis4 6 4" xfId="1070"/>
    <cellStyle name="Énfasis4 6 5" xfId="1071"/>
    <cellStyle name="Énfasis4 7" xfId="1072"/>
    <cellStyle name="Énfasis4 7 2" xfId="1073"/>
    <cellStyle name="Énfasis4 7 3" xfId="1074"/>
    <cellStyle name="Énfasis4 7 4" xfId="1075"/>
    <cellStyle name="Énfasis4 7 5" xfId="1076"/>
    <cellStyle name="Énfasis4 8" xfId="1077"/>
    <cellStyle name="Énfasis4 8 2" xfId="1078"/>
    <cellStyle name="Énfasis4 8 3" xfId="1079"/>
    <cellStyle name="Énfasis4 8 4" xfId="1080"/>
    <cellStyle name="Énfasis4 8 5" xfId="1081"/>
    <cellStyle name="Énfasis4 9" xfId="1082"/>
    <cellStyle name="Énfasis4 9 2" xfId="1083"/>
    <cellStyle name="Énfasis4 9 3" xfId="1084"/>
    <cellStyle name="Énfasis4 9 4" xfId="1085"/>
    <cellStyle name="Énfasis4 9 5" xfId="1086"/>
    <cellStyle name="Énfasis5" xfId="1087" builtinId="45" customBuiltin="1"/>
    <cellStyle name="Énfasis5 10" xfId="1088"/>
    <cellStyle name="Énfasis5 10 2" xfId="1089"/>
    <cellStyle name="Énfasis5 10 3" xfId="1090"/>
    <cellStyle name="Énfasis5 10 4" xfId="1091"/>
    <cellStyle name="Énfasis5 10 5" xfId="1092"/>
    <cellStyle name="Énfasis5 10 6" xfId="1093"/>
    <cellStyle name="Énfasis5 10 7" xfId="2824"/>
    <cellStyle name="Énfasis5 10 8" xfId="2731"/>
    <cellStyle name="Énfasis5 11" xfId="1094"/>
    <cellStyle name="Énfasis5 12" xfId="1095"/>
    <cellStyle name="Énfasis5 13" xfId="1096"/>
    <cellStyle name="Énfasis5 14" xfId="1097"/>
    <cellStyle name="Énfasis5 2" xfId="1098"/>
    <cellStyle name="Énfasis5 2 2" xfId="1099"/>
    <cellStyle name="Énfasis5 2 3" xfId="1100"/>
    <cellStyle name="Énfasis5 2 4" xfId="1101"/>
    <cellStyle name="Énfasis5 2 5" xfId="1102"/>
    <cellStyle name="Énfasis5 2 6" xfId="1103"/>
    <cellStyle name="Énfasis5 2 7" xfId="2823"/>
    <cellStyle name="Énfasis5 3" xfId="1104"/>
    <cellStyle name="Énfasis5 3 2" xfId="1105"/>
    <cellStyle name="Énfasis5 3 3" xfId="1106"/>
    <cellStyle name="Énfasis5 3 4" xfId="1107"/>
    <cellStyle name="Énfasis5 3 5" xfId="1108"/>
    <cellStyle name="Énfasis5 3 6" xfId="2821"/>
    <cellStyle name="Énfasis5 4" xfId="1109"/>
    <cellStyle name="Énfasis5 4 2" xfId="1110"/>
    <cellStyle name="Énfasis5 4 3" xfId="1111"/>
    <cellStyle name="Énfasis5 4 4" xfId="1112"/>
    <cellStyle name="Énfasis5 4 5" xfId="1113"/>
    <cellStyle name="Énfasis5 4 6" xfId="2820"/>
    <cellStyle name="Énfasis5 5" xfId="1114"/>
    <cellStyle name="Énfasis5 5 2" xfId="1115"/>
    <cellStyle name="Énfasis5 5 3" xfId="1116"/>
    <cellStyle name="Énfasis5 5 4" xfId="1117"/>
    <cellStyle name="Énfasis5 5 5" xfId="1118"/>
    <cellStyle name="Énfasis5 5 6" xfId="2819"/>
    <cellStyle name="Énfasis5 6" xfId="1119"/>
    <cellStyle name="Énfasis5 6 2" xfId="1120"/>
    <cellStyle name="Énfasis5 6 3" xfId="1121"/>
    <cellStyle name="Énfasis5 6 4" xfId="1122"/>
    <cellStyle name="Énfasis5 6 5" xfId="1123"/>
    <cellStyle name="Énfasis5 7" xfId="1124"/>
    <cellStyle name="Énfasis5 7 2" xfId="1125"/>
    <cellStyle name="Énfasis5 7 3" xfId="1126"/>
    <cellStyle name="Énfasis5 7 4" xfId="1127"/>
    <cellStyle name="Énfasis5 7 5" xfId="1128"/>
    <cellStyle name="Énfasis5 8" xfId="1129"/>
    <cellStyle name="Énfasis5 8 2" xfId="1130"/>
    <cellStyle name="Énfasis5 8 3" xfId="1131"/>
    <cellStyle name="Énfasis5 8 4" xfId="1132"/>
    <cellStyle name="Énfasis5 8 5" xfId="1133"/>
    <cellStyle name="Énfasis5 9" xfId="1134"/>
    <cellStyle name="Énfasis5 9 2" xfId="1135"/>
    <cellStyle name="Énfasis5 9 3" xfId="1136"/>
    <cellStyle name="Énfasis5 9 4" xfId="1137"/>
    <cellStyle name="Énfasis5 9 5" xfId="1138"/>
    <cellStyle name="Énfasis6" xfId="1139" builtinId="49" customBuiltin="1"/>
    <cellStyle name="Énfasis6 10" xfId="1140"/>
    <cellStyle name="Énfasis6 10 2" xfId="1141"/>
    <cellStyle name="Énfasis6 10 3" xfId="1142"/>
    <cellStyle name="Énfasis6 10 4" xfId="1143"/>
    <cellStyle name="Énfasis6 10 5" xfId="1144"/>
    <cellStyle name="Énfasis6 10 6" xfId="1145"/>
    <cellStyle name="Énfasis6 10 7" xfId="2818"/>
    <cellStyle name="Énfasis6 10 8" xfId="2732"/>
    <cellStyle name="Énfasis6 11" xfId="1146"/>
    <cellStyle name="Énfasis6 12" xfId="1147"/>
    <cellStyle name="Énfasis6 13" xfId="1148"/>
    <cellStyle name="Énfasis6 14" xfId="1149"/>
    <cellStyle name="Énfasis6 2" xfId="1150"/>
    <cellStyle name="Énfasis6 2 2" xfId="1151"/>
    <cellStyle name="Énfasis6 2 3" xfId="1152"/>
    <cellStyle name="Énfasis6 2 4" xfId="1153"/>
    <cellStyle name="Énfasis6 2 5" xfId="1154"/>
    <cellStyle name="Énfasis6 2 6" xfId="1155"/>
    <cellStyle name="Énfasis6 2 7" xfId="2817"/>
    <cellStyle name="Énfasis6 3" xfId="1156"/>
    <cellStyle name="Énfasis6 3 2" xfId="1157"/>
    <cellStyle name="Énfasis6 3 3" xfId="1158"/>
    <cellStyle name="Énfasis6 3 4" xfId="1159"/>
    <cellStyle name="Énfasis6 3 5" xfId="1160"/>
    <cellStyle name="Énfasis6 3 6" xfId="2816"/>
    <cellStyle name="Énfasis6 4" xfId="1161"/>
    <cellStyle name="Énfasis6 4 2" xfId="1162"/>
    <cellStyle name="Énfasis6 4 3" xfId="1163"/>
    <cellStyle name="Énfasis6 4 4" xfId="1164"/>
    <cellStyle name="Énfasis6 4 5" xfId="1165"/>
    <cellStyle name="Énfasis6 4 6" xfId="2815"/>
    <cellStyle name="Énfasis6 5" xfId="1166"/>
    <cellStyle name="Énfasis6 5 2" xfId="1167"/>
    <cellStyle name="Énfasis6 5 3" xfId="1168"/>
    <cellStyle name="Énfasis6 5 4" xfId="1169"/>
    <cellStyle name="Énfasis6 5 5" xfId="1170"/>
    <cellStyle name="Énfasis6 5 6" xfId="2814"/>
    <cellStyle name="Énfasis6 6" xfId="1171"/>
    <cellStyle name="Énfasis6 6 2" xfId="1172"/>
    <cellStyle name="Énfasis6 6 3" xfId="1173"/>
    <cellStyle name="Énfasis6 6 4" xfId="1174"/>
    <cellStyle name="Énfasis6 6 5" xfId="1175"/>
    <cellStyle name="Énfasis6 7" xfId="1176"/>
    <cellStyle name="Énfasis6 7 2" xfId="1177"/>
    <cellStyle name="Énfasis6 7 3" xfId="1178"/>
    <cellStyle name="Énfasis6 7 4" xfId="1179"/>
    <cellStyle name="Énfasis6 7 5" xfId="1180"/>
    <cellStyle name="Énfasis6 8" xfId="1181"/>
    <cellStyle name="Énfasis6 8 2" xfId="1182"/>
    <cellStyle name="Énfasis6 8 3" xfId="1183"/>
    <cellStyle name="Énfasis6 8 4" xfId="1184"/>
    <cellStyle name="Énfasis6 8 5" xfId="1185"/>
    <cellStyle name="Énfasis6 9" xfId="1186"/>
    <cellStyle name="Énfasis6 9 2" xfId="1187"/>
    <cellStyle name="Énfasis6 9 3" xfId="1188"/>
    <cellStyle name="Énfasis6 9 4" xfId="1189"/>
    <cellStyle name="Énfasis6 9 5" xfId="1190"/>
    <cellStyle name="Entrada" xfId="1191" builtinId="20" customBuiltin="1"/>
    <cellStyle name="Entrada 10" xfId="1192"/>
    <cellStyle name="Entrada 10 2" xfId="1193"/>
    <cellStyle name="Entrada 10 3" xfId="1194"/>
    <cellStyle name="Entrada 10 4" xfId="1195"/>
    <cellStyle name="Entrada 10 5" xfId="1196"/>
    <cellStyle name="Entrada 10 6" xfId="1197"/>
    <cellStyle name="Entrada 10 7" xfId="2813"/>
    <cellStyle name="Entrada 10 8" xfId="2733"/>
    <cellStyle name="Entrada 11" xfId="1198"/>
    <cellStyle name="Entrada 12" xfId="1199"/>
    <cellStyle name="Entrada 13" xfId="1200"/>
    <cellStyle name="Entrada 14" xfId="1201"/>
    <cellStyle name="Entrada 2" xfId="1202"/>
    <cellStyle name="Entrada 2 2" xfId="1203"/>
    <cellStyle name="Entrada 2 3" xfId="1204"/>
    <cellStyle name="Entrada 2 4" xfId="1205"/>
    <cellStyle name="Entrada 2 5" xfId="1206"/>
    <cellStyle name="Entrada 2 6" xfId="1207"/>
    <cellStyle name="Entrada 2 7" xfId="2812"/>
    <cellStyle name="Entrada 3" xfId="1208"/>
    <cellStyle name="Entrada 3 2" xfId="1209"/>
    <cellStyle name="Entrada 3 3" xfId="1210"/>
    <cellStyle name="Entrada 3 4" xfId="1211"/>
    <cellStyle name="Entrada 3 5" xfId="1212"/>
    <cellStyle name="Entrada 3 6" xfId="2811"/>
    <cellStyle name="Entrada 4" xfId="1213"/>
    <cellStyle name="Entrada 4 2" xfId="1214"/>
    <cellStyle name="Entrada 4 3" xfId="1215"/>
    <cellStyle name="Entrada 4 4" xfId="1216"/>
    <cellStyle name="Entrada 4 5" xfId="1217"/>
    <cellStyle name="Entrada 4 6" xfId="2810"/>
    <cellStyle name="Entrada 5" xfId="1218"/>
    <cellStyle name="Entrada 5 2" xfId="1219"/>
    <cellStyle name="Entrada 5 3" xfId="1220"/>
    <cellStyle name="Entrada 5 4" xfId="1221"/>
    <cellStyle name="Entrada 5 5" xfId="1222"/>
    <cellStyle name="Entrada 5 6" xfId="2809"/>
    <cellStyle name="Entrada 6" xfId="1223"/>
    <cellStyle name="Entrada 6 2" xfId="1224"/>
    <cellStyle name="Entrada 6 3" xfId="1225"/>
    <cellStyle name="Entrada 6 4" xfId="1226"/>
    <cellStyle name="Entrada 6 5" xfId="1227"/>
    <cellStyle name="Entrada 7" xfId="1228"/>
    <cellStyle name="Entrada 7 2" xfId="1229"/>
    <cellStyle name="Entrada 7 3" xfId="1230"/>
    <cellStyle name="Entrada 7 4" xfId="1231"/>
    <cellStyle name="Entrada 7 5" xfId="1232"/>
    <cellStyle name="Entrada 8" xfId="1233"/>
    <cellStyle name="Entrada 8 2" xfId="1234"/>
    <cellStyle name="Entrada 8 3" xfId="1235"/>
    <cellStyle name="Entrada 8 4" xfId="1236"/>
    <cellStyle name="Entrada 8 5" xfId="1237"/>
    <cellStyle name="Entrada 9" xfId="1238"/>
    <cellStyle name="Entrada 9 2" xfId="1239"/>
    <cellStyle name="Entrada 9 3" xfId="1240"/>
    <cellStyle name="Entrada 9 4" xfId="1241"/>
    <cellStyle name="Entrada 9 5" xfId="1242"/>
    <cellStyle name="Euro" xfId="1243"/>
    <cellStyle name="Euro 2" xfId="1244"/>
    <cellStyle name="Euro 2 2" xfId="1245"/>
    <cellStyle name="Euro 3" xfId="1246"/>
    <cellStyle name="Euro 3 2" xfId="1247"/>
    <cellStyle name="Euro 4" xfId="1248"/>
    <cellStyle name="Euro 4 2" xfId="1249"/>
    <cellStyle name="Euro 5" xfId="1250"/>
    <cellStyle name="Euro 5 2" xfId="1251"/>
    <cellStyle name="Euro 6" xfId="1252"/>
    <cellStyle name="Euro 6 2" xfId="1253"/>
    <cellStyle name="Euro 7" xfId="1254"/>
    <cellStyle name="Euro 7 2" xfId="1255"/>
    <cellStyle name="Euro 8" xfId="1256"/>
    <cellStyle name="Euro 8 2" xfId="1257"/>
    <cellStyle name="Euro 9" xfId="1258"/>
    <cellStyle name="Explanatory Text" xfId="1259"/>
    <cellStyle name="F2" xfId="1260"/>
    <cellStyle name="F3" xfId="1261"/>
    <cellStyle name="F4" xfId="1262"/>
    <cellStyle name="F5" xfId="1263"/>
    <cellStyle name="F6" xfId="1264"/>
    <cellStyle name="F7" xfId="1265"/>
    <cellStyle name="F8" xfId="1266"/>
    <cellStyle name="Fecha" xfId="1267"/>
    <cellStyle name="Fijo" xfId="1268"/>
    <cellStyle name="Financiero" xfId="1269"/>
    <cellStyle name="Fixed" xfId="1270"/>
    <cellStyle name="Good" xfId="1271"/>
    <cellStyle name="Good 2" xfId="1272"/>
    <cellStyle name="Good 3" xfId="1273"/>
    <cellStyle name="Good 4" xfId="1274"/>
    <cellStyle name="Good 5" xfId="1275"/>
    <cellStyle name="Good 6" xfId="2808"/>
    <cellStyle name="Heading 1" xfId="1276"/>
    <cellStyle name="Heading 2" xfId="1277"/>
    <cellStyle name="Heading 3" xfId="1278"/>
    <cellStyle name="Heading 4" xfId="1279"/>
    <cellStyle name="Heading 4 2" xfId="1280"/>
    <cellStyle name="Heading 4 3" xfId="1281"/>
    <cellStyle name="Heading 4 4" xfId="1282"/>
    <cellStyle name="Heading 4 5" xfId="1283"/>
    <cellStyle name="Heading 4 6" xfId="2807"/>
    <cellStyle name="Heading1" xfId="1284"/>
    <cellStyle name="Heading2" xfId="1285"/>
    <cellStyle name="Hipervínculo" xfId="1286" builtinId="8"/>
    <cellStyle name="Hipervínculo 2" xfId="1287"/>
    <cellStyle name="Hipervínculo 2 2" xfId="2803"/>
    <cellStyle name="Hipervínculo 2 3" xfId="2734"/>
    <cellStyle name="Hipervínculo 3" xfId="1288"/>
    <cellStyle name="Hipervínculo 4" xfId="1289"/>
    <cellStyle name="Hipervínculo 5" xfId="2804"/>
    <cellStyle name="Incorrecto" xfId="1290" builtinId="27" customBuiltin="1"/>
    <cellStyle name="Incorrecto 10" xfId="1291"/>
    <cellStyle name="Incorrecto 10 2" xfId="1292"/>
    <cellStyle name="Incorrecto 10 3" xfId="1293"/>
    <cellStyle name="Incorrecto 10 4" xfId="1294"/>
    <cellStyle name="Incorrecto 10 5" xfId="1295"/>
    <cellStyle name="Incorrecto 10 6" xfId="1296"/>
    <cellStyle name="Incorrecto 10 7" xfId="2802"/>
    <cellStyle name="Incorrecto 10 8" xfId="2735"/>
    <cellStyle name="Incorrecto 11" xfId="1297"/>
    <cellStyle name="Incorrecto 12" xfId="1298"/>
    <cellStyle name="Incorrecto 13" xfId="1299"/>
    <cellStyle name="Incorrecto 14" xfId="1300"/>
    <cellStyle name="Incorrecto 2" xfId="1301"/>
    <cellStyle name="Incorrecto 2 2" xfId="1302"/>
    <cellStyle name="Incorrecto 2 3" xfId="1303"/>
    <cellStyle name="Incorrecto 2 4" xfId="1304"/>
    <cellStyle name="Incorrecto 2 5" xfId="1305"/>
    <cellStyle name="Incorrecto 2 6" xfId="1306"/>
    <cellStyle name="Incorrecto 2 7" xfId="2801"/>
    <cellStyle name="Incorrecto 3" xfId="1307"/>
    <cellStyle name="Incorrecto 3 2" xfId="1308"/>
    <cellStyle name="Incorrecto 3 3" xfId="1309"/>
    <cellStyle name="Incorrecto 3 4" xfId="1310"/>
    <cellStyle name="Incorrecto 3 5" xfId="1311"/>
    <cellStyle name="Incorrecto 3 6" xfId="2800"/>
    <cellStyle name="Incorrecto 4" xfId="1312"/>
    <cellStyle name="Incorrecto 4 2" xfId="1313"/>
    <cellStyle name="Incorrecto 4 3" xfId="1314"/>
    <cellStyle name="Incorrecto 4 4" xfId="1315"/>
    <cellStyle name="Incorrecto 4 5" xfId="1316"/>
    <cellStyle name="Incorrecto 4 6" xfId="2799"/>
    <cellStyle name="Incorrecto 5" xfId="1317"/>
    <cellStyle name="Incorrecto 5 2" xfId="1318"/>
    <cellStyle name="Incorrecto 5 3" xfId="1319"/>
    <cellStyle name="Incorrecto 5 4" xfId="1320"/>
    <cellStyle name="Incorrecto 5 5" xfId="1321"/>
    <cellStyle name="Incorrecto 5 6" xfId="2798"/>
    <cellStyle name="Incorrecto 6" xfId="1322"/>
    <cellStyle name="Incorrecto 6 2" xfId="1323"/>
    <cellStyle name="Incorrecto 6 3" xfId="1324"/>
    <cellStyle name="Incorrecto 6 4" xfId="1325"/>
    <cellStyle name="Incorrecto 6 5" xfId="1326"/>
    <cellStyle name="Incorrecto 7" xfId="1327"/>
    <cellStyle name="Incorrecto 7 2" xfId="1328"/>
    <cellStyle name="Incorrecto 7 3" xfId="1329"/>
    <cellStyle name="Incorrecto 7 4" xfId="1330"/>
    <cellStyle name="Incorrecto 7 5" xfId="1331"/>
    <cellStyle name="Incorrecto 8" xfId="1332"/>
    <cellStyle name="Incorrecto 8 2" xfId="1333"/>
    <cellStyle name="Incorrecto 8 3" xfId="1334"/>
    <cellStyle name="Incorrecto 8 4" xfId="1335"/>
    <cellStyle name="Incorrecto 8 5" xfId="1336"/>
    <cellStyle name="Incorrecto 9" xfId="1337"/>
    <cellStyle name="Incorrecto 9 2" xfId="1338"/>
    <cellStyle name="Incorrecto 9 3" xfId="1339"/>
    <cellStyle name="Incorrecto 9 4" xfId="1340"/>
    <cellStyle name="Incorrecto 9 5" xfId="1341"/>
    <cellStyle name="Input" xfId="1342"/>
    <cellStyle name="Input 2" xfId="1343"/>
    <cellStyle name="Input 3" xfId="1344"/>
    <cellStyle name="Input 4" xfId="1345"/>
    <cellStyle name="Input 5" xfId="1346"/>
    <cellStyle name="Input 6" xfId="2797"/>
    <cellStyle name="Input_valor justo.junio2010" xfId="1347"/>
    <cellStyle name="Komórka po??czona" xfId="1348"/>
    <cellStyle name="Komórka połączona" xfId="1349"/>
    <cellStyle name="Komórka zaznaczona" xfId="1350"/>
    <cellStyle name="Linked Cell" xfId="1351"/>
    <cellStyle name="Linked Cell 2" xfId="1352"/>
    <cellStyle name="Linked Cell 3" xfId="1353"/>
    <cellStyle name="Linked Cell 4" xfId="1354"/>
    <cellStyle name="Linked Cell 5" xfId="1355"/>
    <cellStyle name="Linked Cell 6" xfId="2795"/>
    <cellStyle name="Millares" xfId="1356" builtinId="3"/>
    <cellStyle name="Millares [0] 2" xfId="1357"/>
    <cellStyle name="Millares [0] 2 2" xfId="1358"/>
    <cellStyle name="Millares [0] 2 3" xfId="1359"/>
    <cellStyle name="Millares [0] 2 3 2" xfId="1360"/>
    <cellStyle name="Millares [0] 3" xfId="1361"/>
    <cellStyle name="Millares [0] 4" xfId="1362"/>
    <cellStyle name="Millares [0] 5" xfId="1363"/>
    <cellStyle name="Millares [0] 6" xfId="1364"/>
    <cellStyle name="Millares 10" xfId="1365"/>
    <cellStyle name="Millares 11" xfId="1366"/>
    <cellStyle name="Millares 12" xfId="1367"/>
    <cellStyle name="Millares 13" xfId="1368"/>
    <cellStyle name="Millares 13 2" xfId="2793"/>
    <cellStyle name="Millares 14" xfId="1369"/>
    <cellStyle name="Millares 15" xfId="2794"/>
    <cellStyle name="Millares 16" xfId="2796"/>
    <cellStyle name="Millares 17" xfId="2805"/>
    <cellStyle name="Millares 18" xfId="2782"/>
    <cellStyle name="Millares 19" xfId="2806"/>
    <cellStyle name="Millares 2" xfId="1370"/>
    <cellStyle name="Millares 2 2" xfId="1371"/>
    <cellStyle name="Millares 2 3" xfId="1372"/>
    <cellStyle name="Millares 2 4" xfId="2792"/>
    <cellStyle name="Millares 2 5" xfId="2737"/>
    <cellStyle name="Millares 20" xfId="2822"/>
    <cellStyle name="Millares 21" xfId="2825"/>
    <cellStyle name="Millares 22" xfId="2752"/>
    <cellStyle name="Millares 23" xfId="2727"/>
    <cellStyle name="Millares 24" xfId="2720"/>
    <cellStyle name="Millares 25" xfId="2744"/>
    <cellStyle name="Millares 3" xfId="1373"/>
    <cellStyle name="Millares 3 2" xfId="1374"/>
    <cellStyle name="Millares 3 2 2" xfId="2790"/>
    <cellStyle name="Millares 3 2 3" xfId="2739"/>
    <cellStyle name="Millares 3 3" xfId="2791"/>
    <cellStyle name="Millares 3 4" xfId="2738"/>
    <cellStyle name="Millares 4" xfId="1375"/>
    <cellStyle name="Millares 4 2" xfId="1376"/>
    <cellStyle name="Millares 4 3" xfId="2789"/>
    <cellStyle name="Millares 4 4" xfId="2740"/>
    <cellStyle name="Millares 5" xfId="1377"/>
    <cellStyle name="Millares 5 2" xfId="1378"/>
    <cellStyle name="Millares 5 3" xfId="2788"/>
    <cellStyle name="Millares 6" xfId="1379"/>
    <cellStyle name="Millares 6 2" xfId="1380"/>
    <cellStyle name="Millares 6 3" xfId="2787"/>
    <cellStyle name="Millares 6 4" xfId="2736"/>
    <cellStyle name="Millares 7" xfId="1381"/>
    <cellStyle name="Millares 7 2" xfId="1382"/>
    <cellStyle name="Millares 7 2 2" xfId="1383"/>
    <cellStyle name="Millares 7 3" xfId="1384"/>
    <cellStyle name="Millares 7 3 2" xfId="2785"/>
    <cellStyle name="Millares 7 4" xfId="1385"/>
    <cellStyle name="Millares 7 5" xfId="2786"/>
    <cellStyle name="Millares 8" xfId="1386"/>
    <cellStyle name="Millares 8 2" xfId="1387"/>
    <cellStyle name="Millares 8 3" xfId="2784"/>
    <cellStyle name="Millares 8 4" xfId="2838"/>
    <cellStyle name="Millares 9" xfId="1388"/>
    <cellStyle name="Moneda" xfId="1389" builtinId="4"/>
    <cellStyle name="Moneda [0] 2" xfId="1390"/>
    <cellStyle name="Moneda [0] 2 2" xfId="1391"/>
    <cellStyle name="Moneda [0] 3" xfId="1392"/>
    <cellStyle name="Moneda [0] 4" xfId="1393"/>
    <cellStyle name="Moneda [0] 5" xfId="1394"/>
    <cellStyle name="Moneda [0] 6" xfId="1395"/>
    <cellStyle name="Moneda 2" xfId="1396"/>
    <cellStyle name="Moneda 2 2" xfId="1397"/>
    <cellStyle name="Moneda 2 3" xfId="1398"/>
    <cellStyle name="Moneda 3" xfId="1399"/>
    <cellStyle name="Moneda 4" xfId="1400"/>
    <cellStyle name="Moneda 5" xfId="1401"/>
    <cellStyle name="Moneda 6" xfId="1402"/>
    <cellStyle name="Moneda 7" xfId="1403"/>
    <cellStyle name="Moneda 7 2" xfId="2781"/>
    <cellStyle name="Moneda 8" xfId="2783"/>
    <cellStyle name="Monetario" xfId="1404"/>
    <cellStyle name="Monetario0" xfId="1405"/>
    <cellStyle name="Nag?ówek 1" xfId="1406"/>
    <cellStyle name="Nag?ówek 2" xfId="1407"/>
    <cellStyle name="Nag?ówek 3" xfId="1408"/>
    <cellStyle name="Nag?ówek 4" xfId="1409"/>
    <cellStyle name="Nagłówek 1" xfId="1410"/>
    <cellStyle name="Nagłówek 2" xfId="1411"/>
    <cellStyle name="Nagłówek 3" xfId="1412"/>
    <cellStyle name="Nagłówek 4" xfId="1413"/>
    <cellStyle name="Neutral" xfId="1414" builtinId="28" customBuiltin="1"/>
    <cellStyle name="Neutral 10" xfId="1415"/>
    <cellStyle name="Neutral 10 2" xfId="1416"/>
    <cellStyle name="Neutral 10 3" xfId="1417"/>
    <cellStyle name="Neutral 10 4" xfId="1418"/>
    <cellStyle name="Neutral 10 5" xfId="1419"/>
    <cellStyle name="Neutral 10 6" xfId="1420"/>
    <cellStyle name="Neutral 10 7" xfId="2780"/>
    <cellStyle name="Neutral 10 8" xfId="2741"/>
    <cellStyle name="Neutral 11" xfId="1421"/>
    <cellStyle name="Neutral 12" xfId="1422"/>
    <cellStyle name="Neutral 13" xfId="1423"/>
    <cellStyle name="Neutral 14" xfId="1424"/>
    <cellStyle name="Neutral 2" xfId="1425"/>
    <cellStyle name="Neutral 2 2" xfId="1426"/>
    <cellStyle name="Neutral 2 3" xfId="1427"/>
    <cellStyle name="Neutral 2 4" xfId="1428"/>
    <cellStyle name="Neutral 2 5" xfId="1429"/>
    <cellStyle name="Neutral 2 6" xfId="1430"/>
    <cellStyle name="Neutral 2 7" xfId="2779"/>
    <cellStyle name="Neutral 3" xfId="1431"/>
    <cellStyle name="Neutral 3 2" xfId="1432"/>
    <cellStyle name="Neutral 3 3" xfId="1433"/>
    <cellStyle name="Neutral 3 4" xfId="1434"/>
    <cellStyle name="Neutral 3 5" xfId="1435"/>
    <cellStyle name="Neutral 3 6" xfId="2778"/>
    <cellStyle name="Neutral 4" xfId="1436"/>
    <cellStyle name="Neutral 4 2" xfId="1437"/>
    <cellStyle name="Neutral 4 3" xfId="1438"/>
    <cellStyle name="Neutral 4 4" xfId="1439"/>
    <cellStyle name="Neutral 4 5" xfId="1440"/>
    <cellStyle name="Neutral 4 6" xfId="2777"/>
    <cellStyle name="Neutral 5" xfId="1441"/>
    <cellStyle name="Neutral 5 2" xfId="1442"/>
    <cellStyle name="Neutral 5 3" xfId="1443"/>
    <cellStyle name="Neutral 5 4" xfId="1444"/>
    <cellStyle name="Neutral 5 5" xfId="1445"/>
    <cellStyle name="Neutral 5 6" xfId="2776"/>
    <cellStyle name="Neutral 6" xfId="1446"/>
    <cellStyle name="Neutral 6 2" xfId="1447"/>
    <cellStyle name="Neutral 6 3" xfId="1448"/>
    <cellStyle name="Neutral 6 4" xfId="1449"/>
    <cellStyle name="Neutral 6 5" xfId="1450"/>
    <cellStyle name="Neutral 7" xfId="1451"/>
    <cellStyle name="Neutral 7 2" xfId="1452"/>
    <cellStyle name="Neutral 7 3" xfId="1453"/>
    <cellStyle name="Neutral 7 4" xfId="1454"/>
    <cellStyle name="Neutral 7 5" xfId="1455"/>
    <cellStyle name="Neutral 8" xfId="1456"/>
    <cellStyle name="Neutral 8 2" xfId="1457"/>
    <cellStyle name="Neutral 8 3" xfId="1458"/>
    <cellStyle name="Neutral 8 4" xfId="1459"/>
    <cellStyle name="Neutral 8 5" xfId="1460"/>
    <cellStyle name="Neutral 9" xfId="1461"/>
    <cellStyle name="Neutral 9 2" xfId="1462"/>
    <cellStyle name="Neutral 9 3" xfId="1463"/>
    <cellStyle name="Neutral 9 4" xfId="1464"/>
    <cellStyle name="Neutral 9 5" xfId="1465"/>
    <cellStyle name="Neutralne" xfId="1466"/>
    <cellStyle name="Normal" xfId="0" builtinId="0"/>
    <cellStyle name="Normal - Formatvorlage1" xfId="1467"/>
    <cellStyle name="Normal - Style1" xfId="1468"/>
    <cellStyle name="Normal 10" xfId="1469"/>
    <cellStyle name="Normal 10 2" xfId="1470"/>
    <cellStyle name="Normal 10 3" xfId="2775"/>
    <cellStyle name="Normal 11" xfId="1471"/>
    <cellStyle name="Normal 11 2" xfId="1472"/>
    <cellStyle name="Normal 12" xfId="1473"/>
    <cellStyle name="Normal 12 2" xfId="1474"/>
    <cellStyle name="Normal 13" xfId="1475"/>
    <cellStyle name="Normal 13 2" xfId="1476"/>
    <cellStyle name="Normal 14" xfId="1477"/>
    <cellStyle name="Normal 15" xfId="1478"/>
    <cellStyle name="Normal 15 2" xfId="1479"/>
    <cellStyle name="Normal 16" xfId="1480"/>
    <cellStyle name="Normal 16 2" xfId="2774"/>
    <cellStyle name="Normal 16 3" xfId="2696"/>
    <cellStyle name="Normal 17" xfId="1481"/>
    <cellStyle name="Normal 18" xfId="1482"/>
    <cellStyle name="Normal 19" xfId="1483"/>
    <cellStyle name="Normal 2" xfId="1484"/>
    <cellStyle name="Normal 2 10" xfId="1485"/>
    <cellStyle name="Normal 2 11" xfId="1486"/>
    <cellStyle name="Normal 2 12" xfId="1487"/>
    <cellStyle name="Normal 2 13" xfId="1488"/>
    <cellStyle name="Normal 2 2" xfId="1489"/>
    <cellStyle name="Normal 2 2 2" xfId="1490"/>
    <cellStyle name="Normal 2 3" xfId="1491"/>
    <cellStyle name="Normal 2 3 2" xfId="1492"/>
    <cellStyle name="Normal 2 4" xfId="1493"/>
    <cellStyle name="Normal 2 5" xfId="1494"/>
    <cellStyle name="Normal 2 6" xfId="1495"/>
    <cellStyle name="Normal 2 7" xfId="1496"/>
    <cellStyle name="Normal 2 7 2" xfId="1497"/>
    <cellStyle name="Normal 2 7 3" xfId="2773"/>
    <cellStyle name="Normal 2 8" xfId="1498"/>
    <cellStyle name="Normal 2 8 2" xfId="1499"/>
    <cellStyle name="Normal 2 8 3" xfId="2772"/>
    <cellStyle name="Normal 2 9" xfId="1500"/>
    <cellStyle name="Normal 2 9 2" xfId="1501"/>
    <cellStyle name="Normal 2 9 3" xfId="2771"/>
    <cellStyle name="Normal 2_Combinación de negocios - AA-IAMv3" xfId="1502"/>
    <cellStyle name="Normal 20" xfId="1503"/>
    <cellStyle name="Normal 21" xfId="1504"/>
    <cellStyle name="Normal 21 2" xfId="1505"/>
    <cellStyle name="Normal 22" xfId="1506"/>
    <cellStyle name="Normal 22 2" xfId="1507"/>
    <cellStyle name="Normal 23" xfId="1508"/>
    <cellStyle name="Normal 23 2" xfId="1509"/>
    <cellStyle name="Normal 24" xfId="1510"/>
    <cellStyle name="Normal 24 2" xfId="1511"/>
    <cellStyle name="Normal 25" xfId="1512"/>
    <cellStyle name="Normal 25 2" xfId="1513"/>
    <cellStyle name="Normal 26" xfId="1514"/>
    <cellStyle name="Normal 26 2" xfId="1515"/>
    <cellStyle name="Normal 27" xfId="1516"/>
    <cellStyle name="Normal 28" xfId="1517"/>
    <cellStyle name="Normal 29" xfId="1518"/>
    <cellStyle name="Normal 3" xfId="1519"/>
    <cellStyle name="Normal 3 2" xfId="1520"/>
    <cellStyle name="Normal 3 3" xfId="1521"/>
    <cellStyle name="Normal 3 4" xfId="1522"/>
    <cellStyle name="Normal 30" xfId="1523"/>
    <cellStyle name="Normal 31" xfId="1524"/>
    <cellStyle name="Normal 32" xfId="1525"/>
    <cellStyle name="Normal 33" xfId="1526"/>
    <cellStyle name="Normal 34" xfId="2929"/>
    <cellStyle name="Normal 35" xfId="2930"/>
    <cellStyle name="Normal 36" xfId="2931"/>
    <cellStyle name="Normal 37" xfId="2932"/>
    <cellStyle name="Normal 38" xfId="2915"/>
    <cellStyle name="Normal 39" xfId="2933"/>
    <cellStyle name="Normal 4" xfId="1527"/>
    <cellStyle name="Normal 4 2" xfId="1528"/>
    <cellStyle name="Normal 4 3" xfId="1529"/>
    <cellStyle name="Normal 4 4" xfId="2770"/>
    <cellStyle name="Normal 5" xfId="1530"/>
    <cellStyle name="Normal 5 2" xfId="1531"/>
    <cellStyle name="Normal 5 3" xfId="1532"/>
    <cellStyle name="Normal 5 4" xfId="2769"/>
    <cellStyle name="Normal 6" xfId="1533"/>
    <cellStyle name="Normal 6 2" xfId="1534"/>
    <cellStyle name="Normal 6 3" xfId="1535"/>
    <cellStyle name="Normal 7" xfId="1536"/>
    <cellStyle name="Normal 7 2" xfId="1537"/>
    <cellStyle name="Normal 7 3" xfId="1538"/>
    <cellStyle name="Normal 7 4" xfId="2768"/>
    <cellStyle name="Normal 8" xfId="1539"/>
    <cellStyle name="Normal 9" xfId="1540"/>
    <cellStyle name="Normal_Hoja1" xfId="1541"/>
    <cellStyle name="Normal_Hoja3" xfId="1542"/>
    <cellStyle name="Normal_Hoja4" xfId="1543"/>
    <cellStyle name="Normal_Libro1" xfId="1544"/>
    <cellStyle name="Normal_NIC 2 INVENTARIOS" xfId="1545"/>
    <cellStyle name="Normal_Nic37" xfId="1546"/>
    <cellStyle name="Normal_Notas IFRS_formato" xfId="1547"/>
    <cellStyle name="Notas" xfId="2680" builtinId="10" customBuiltin="1"/>
    <cellStyle name="Notas 10" xfId="1548"/>
    <cellStyle name="Notas 10 2" xfId="1549"/>
    <cellStyle name="Notas 10 3" xfId="1550"/>
    <cellStyle name="Notas 10 4" xfId="1551"/>
    <cellStyle name="Notas 10 5" xfId="1552"/>
    <cellStyle name="Notas 10 6" xfId="1553"/>
    <cellStyle name="Notas 10 7" xfId="2767"/>
    <cellStyle name="Notas 11" xfId="1554"/>
    <cellStyle name="Notas 11 2" xfId="2766"/>
    <cellStyle name="Notas 11 3" xfId="2742"/>
    <cellStyle name="Notas 12" xfId="1555"/>
    <cellStyle name="Notas 12 2" xfId="1556"/>
    <cellStyle name="Notas 13" xfId="1557"/>
    <cellStyle name="Notas 14" xfId="1558"/>
    <cellStyle name="Notas 2" xfId="1559"/>
    <cellStyle name="Notas 2 2" xfId="1560"/>
    <cellStyle name="Notas 2 3" xfId="1561"/>
    <cellStyle name="Notas 2 4" xfId="1562"/>
    <cellStyle name="Notas 2 5" xfId="1563"/>
    <cellStyle name="Notas 2 6" xfId="1564"/>
    <cellStyle name="Notas 2 7" xfId="2765"/>
    <cellStyle name="Notas 3" xfId="1565"/>
    <cellStyle name="Notas 3 2" xfId="1566"/>
    <cellStyle name="Notas 3 3" xfId="1567"/>
    <cellStyle name="Notas 3 4" xfId="1568"/>
    <cellStyle name="Notas 3 5" xfId="1569"/>
    <cellStyle name="Notas 3 6" xfId="2764"/>
    <cellStyle name="Notas 4" xfId="1570"/>
    <cellStyle name="Notas 4 2" xfId="1571"/>
    <cellStyle name="Notas 4 3" xfId="1572"/>
    <cellStyle name="Notas 4 4" xfId="1573"/>
    <cellStyle name="Notas 4 5" xfId="1574"/>
    <cellStyle name="Notas 4 6" xfId="2763"/>
    <cellStyle name="Notas 5" xfId="1575"/>
    <cellStyle name="Notas 5 2" xfId="1576"/>
    <cellStyle name="Notas 5 3" xfId="1577"/>
    <cellStyle name="Notas 5 4" xfId="1578"/>
    <cellStyle name="Notas 5 5" xfId="1579"/>
    <cellStyle name="Notas 5 6" xfId="2762"/>
    <cellStyle name="Notas 6" xfId="1580"/>
    <cellStyle name="Notas 6 2" xfId="1581"/>
    <cellStyle name="Notas 6 3" xfId="1582"/>
    <cellStyle name="Notas 6 4" xfId="1583"/>
    <cellStyle name="Notas 6 5" xfId="1584"/>
    <cellStyle name="Notas 7" xfId="1585"/>
    <cellStyle name="Notas 7 2" xfId="1586"/>
    <cellStyle name="Notas 7 3" xfId="1587"/>
    <cellStyle name="Notas 7 4" xfId="1588"/>
    <cellStyle name="Notas 7 5" xfId="1589"/>
    <cellStyle name="Notas 8" xfId="1590"/>
    <cellStyle name="Notas 8 2" xfId="1591"/>
    <cellStyle name="Notas 8 3" xfId="1592"/>
    <cellStyle name="Notas 8 4" xfId="1593"/>
    <cellStyle name="Notas 8 5" xfId="1594"/>
    <cellStyle name="Notas 9" xfId="1595"/>
    <cellStyle name="Notas 9 2" xfId="1596"/>
    <cellStyle name="Notas 9 3" xfId="1597"/>
    <cellStyle name="Notas 9 4" xfId="1598"/>
    <cellStyle name="Notas 9 5" xfId="1599"/>
    <cellStyle name="Note" xfId="1600"/>
    <cellStyle name="Note 2" xfId="1601"/>
    <cellStyle name="Note 3" xfId="1602"/>
    <cellStyle name="Note 4" xfId="1603"/>
    <cellStyle name="Note 5" xfId="1604"/>
    <cellStyle name="Note 6" xfId="1605"/>
    <cellStyle name="Note 7" xfId="1606"/>
    <cellStyle name="Note 8" xfId="1607"/>
    <cellStyle name="Obliczenia" xfId="1608"/>
    <cellStyle name="Output" xfId="1609"/>
    <cellStyle name="Porcen - Estilo2" xfId="1610"/>
    <cellStyle name="Porcentaje" xfId="1611" builtinId="5"/>
    <cellStyle name="Porcentaje 2" xfId="1612"/>
    <cellStyle name="Porcentaje 2 2" xfId="1613"/>
    <cellStyle name="Porcentaje 2 3" xfId="2760"/>
    <cellStyle name="Porcentaje 3" xfId="1614"/>
    <cellStyle name="Porcentaje 4" xfId="2679"/>
    <cellStyle name="Porcentaje 5" xfId="2761"/>
    <cellStyle name="Porcentual 10" xfId="1615"/>
    <cellStyle name="Porcentual 10 2" xfId="1616"/>
    <cellStyle name="Porcentual 10 3" xfId="2759"/>
    <cellStyle name="Porcentual 11" xfId="1617"/>
    <cellStyle name="Porcentual 11 2" xfId="1618"/>
    <cellStyle name="Porcentual 14" xfId="1619"/>
    <cellStyle name="Porcentual 14 2" xfId="1620"/>
    <cellStyle name="Porcentual 15" xfId="1621"/>
    <cellStyle name="Porcentual 16" xfId="1622"/>
    <cellStyle name="Porcentual 17" xfId="1623"/>
    <cellStyle name="Porcentual 18" xfId="1624"/>
    <cellStyle name="Porcentual 2" xfId="1625"/>
    <cellStyle name="Porcentual 2 2" xfId="1626"/>
    <cellStyle name="Porcentual 2 2 2" xfId="1627"/>
    <cellStyle name="Porcentual 2 2 3" xfId="2758"/>
    <cellStyle name="Porcentual 3" xfId="1628"/>
    <cellStyle name="Porcentual 4" xfId="1629"/>
    <cellStyle name="Porcentual 4 2" xfId="1630"/>
    <cellStyle name="Porcentual 5" xfId="1631"/>
    <cellStyle name="Porcentual 5 2" xfId="1632"/>
    <cellStyle name="Porcentual 6" xfId="1633"/>
    <cellStyle name="Porcentual 7" xfId="1634"/>
    <cellStyle name="Porcentual 7 2" xfId="1635"/>
    <cellStyle name="Porcentual 8" xfId="1636"/>
    <cellStyle name="Porcentual 8 2" xfId="1637"/>
    <cellStyle name="Porcentual 9" xfId="1638"/>
    <cellStyle name="Punto" xfId="1639"/>
    <cellStyle name="Punto0" xfId="1640"/>
    <cellStyle name="Punto0 - Estilo1" xfId="1641"/>
    <cellStyle name="Punto0 - Estilo4" xfId="1642"/>
    <cellStyle name="Punto0_Agbar Chile S.A. dic 2004.(Def.)" xfId="1643"/>
    <cellStyle name="Punto1 - Estilo1" xfId="1644"/>
    <cellStyle name="Salida" xfId="1645" builtinId="21" customBuiltin="1"/>
    <cellStyle name="Salida 10" xfId="1646"/>
    <cellStyle name="Salida 10 2" xfId="1647"/>
    <cellStyle name="Salida 10 3" xfId="1648"/>
    <cellStyle name="Salida 10 4" xfId="1649"/>
    <cellStyle name="Salida 10 5" xfId="1650"/>
    <cellStyle name="Salida 10 6" xfId="1651"/>
    <cellStyle name="Salida 10 7" xfId="2757"/>
    <cellStyle name="Salida 10 8" xfId="2743"/>
    <cellStyle name="Salida 11" xfId="1652"/>
    <cellStyle name="Salida 12" xfId="1653"/>
    <cellStyle name="Salida 13" xfId="1654"/>
    <cellStyle name="Salida 14" xfId="1655"/>
    <cellStyle name="Salida 2" xfId="1656"/>
    <cellStyle name="Salida 2 2" xfId="1657"/>
    <cellStyle name="Salida 2 3" xfId="1658"/>
    <cellStyle name="Salida 2 4" xfId="1659"/>
    <cellStyle name="Salida 2 5" xfId="1660"/>
    <cellStyle name="Salida 2 6" xfId="1661"/>
    <cellStyle name="Salida 2 7" xfId="2756"/>
    <cellStyle name="Salida 3" xfId="1662"/>
    <cellStyle name="Salida 3 2" xfId="1663"/>
    <cellStyle name="Salida 3 3" xfId="1664"/>
    <cellStyle name="Salida 3 4" xfId="1665"/>
    <cellStyle name="Salida 3 5" xfId="1666"/>
    <cellStyle name="Salida 3 6" xfId="2755"/>
    <cellStyle name="Salida 4" xfId="1667"/>
    <cellStyle name="Salida 4 2" xfId="1668"/>
    <cellStyle name="Salida 4 3" xfId="1669"/>
    <cellStyle name="Salida 4 4" xfId="1670"/>
    <cellStyle name="Salida 4 5" xfId="1671"/>
    <cellStyle name="Salida 4 6" xfId="2754"/>
    <cellStyle name="Salida 5" xfId="1672"/>
    <cellStyle name="Salida 5 2" xfId="1673"/>
    <cellStyle name="Salida 5 3" xfId="1674"/>
    <cellStyle name="Salida 5 4" xfId="1675"/>
    <cellStyle name="Salida 5 5" xfId="1676"/>
    <cellStyle name="Salida 5 6" xfId="2753"/>
    <cellStyle name="Salida 6" xfId="1677"/>
    <cellStyle name="Salida 6 2" xfId="1678"/>
    <cellStyle name="Salida 6 3" xfId="1679"/>
    <cellStyle name="Salida 6 4" xfId="1680"/>
    <cellStyle name="Salida 6 5" xfId="1681"/>
    <cellStyle name="Salida 7" xfId="1682"/>
    <cellStyle name="Salida 7 2" xfId="1683"/>
    <cellStyle name="Salida 7 3" xfId="1684"/>
    <cellStyle name="Salida 7 4" xfId="1685"/>
    <cellStyle name="Salida 7 5" xfId="1686"/>
    <cellStyle name="Salida 8" xfId="1687"/>
    <cellStyle name="Salida 8 2" xfId="1688"/>
    <cellStyle name="Salida 8 3" xfId="1689"/>
    <cellStyle name="Salida 8 4" xfId="1690"/>
    <cellStyle name="Salida 8 5" xfId="1691"/>
    <cellStyle name="Salida 9" xfId="1692"/>
    <cellStyle name="Salida 9 2" xfId="1693"/>
    <cellStyle name="Salida 9 3" xfId="1694"/>
    <cellStyle name="Salida 9 4" xfId="1695"/>
    <cellStyle name="Salida 9 5" xfId="1696"/>
    <cellStyle name="SAPBEXaggData" xfId="1697"/>
    <cellStyle name="SAPBEXaggData 10" xfId="1698"/>
    <cellStyle name="SAPBEXaggData 11" xfId="1699"/>
    <cellStyle name="SAPBEXaggData 12" xfId="1700"/>
    <cellStyle name="SAPBEXaggData 13" xfId="1701"/>
    <cellStyle name="SAPBEXaggData 2" xfId="1702"/>
    <cellStyle name="SAPBEXaggData 2 2" xfId="1703"/>
    <cellStyle name="SAPBEXaggData 2 2 2" xfId="1704"/>
    <cellStyle name="SAPBEXaggData 3" xfId="1705"/>
    <cellStyle name="SAPBEXaggData 4" xfId="1706"/>
    <cellStyle name="SAPBEXaggData 5" xfId="1707"/>
    <cellStyle name="SAPBEXaggData 6" xfId="1708"/>
    <cellStyle name="SAPBEXaggData 7" xfId="1709"/>
    <cellStyle name="SAPBEXaggData 8" xfId="1710"/>
    <cellStyle name="SAPBEXaggData 9" xfId="1711"/>
    <cellStyle name="SAPBEXaggData_gxaccion, 68" xfId="1712"/>
    <cellStyle name="SAPBEXaggDataEmph" xfId="1713"/>
    <cellStyle name="SAPBEXaggDataEmph 10" xfId="1714"/>
    <cellStyle name="SAPBEXaggDataEmph 11" xfId="1715"/>
    <cellStyle name="SAPBEXaggDataEmph 2" xfId="1716"/>
    <cellStyle name="SAPBEXaggDataEmph 2 2" xfId="1717"/>
    <cellStyle name="SAPBEXaggDataEmph 2 2 2" xfId="1718"/>
    <cellStyle name="SAPBEXaggDataEmph 3" xfId="1719"/>
    <cellStyle name="SAPBEXaggDataEmph 4" xfId="1720"/>
    <cellStyle name="SAPBEXaggDataEmph 5" xfId="1721"/>
    <cellStyle name="SAPBEXaggDataEmph 6" xfId="1722"/>
    <cellStyle name="SAPBEXaggDataEmph 7" xfId="1723"/>
    <cellStyle name="SAPBEXaggDataEmph 8" xfId="1724"/>
    <cellStyle name="SAPBEXaggDataEmph 9" xfId="1725"/>
    <cellStyle name="SAPBEXaggDataEmph_valor justo.junio2010" xfId="1726"/>
    <cellStyle name="SAPBEXaggItem" xfId="1727"/>
    <cellStyle name="SAPBEXaggItem 10" xfId="1728"/>
    <cellStyle name="SAPBEXaggItem 11" xfId="1729"/>
    <cellStyle name="SAPBEXaggItem 12" xfId="1730"/>
    <cellStyle name="SAPBEXaggItem 13" xfId="1731"/>
    <cellStyle name="SAPBEXaggItem 2" xfId="1732"/>
    <cellStyle name="SAPBEXaggItem 2 2" xfId="1733"/>
    <cellStyle name="SAPBEXaggItem 2 2 2" xfId="1734"/>
    <cellStyle name="SAPBEXaggItem 3" xfId="1735"/>
    <cellStyle name="SAPBEXaggItem 4" xfId="1736"/>
    <cellStyle name="SAPBEXaggItem 5" xfId="1737"/>
    <cellStyle name="SAPBEXaggItem 6" xfId="1738"/>
    <cellStyle name="SAPBEXaggItem 7" xfId="1739"/>
    <cellStyle name="SAPBEXaggItem 8" xfId="1740"/>
    <cellStyle name="SAPBEXaggItem 9" xfId="1741"/>
    <cellStyle name="SAPBEXaggItem_gxaccion, 68" xfId="1742"/>
    <cellStyle name="SAPBEXaggItemX" xfId="1743"/>
    <cellStyle name="SAPBEXaggItemX 10" xfId="1744"/>
    <cellStyle name="SAPBEXaggItemX 11" xfId="1745"/>
    <cellStyle name="SAPBEXaggItemX 2" xfId="1746"/>
    <cellStyle name="SAPBEXaggItemX 2 2" xfId="1747"/>
    <cellStyle name="SAPBEXaggItemX 2 2 2" xfId="1748"/>
    <cellStyle name="SAPBEXaggItemX 3" xfId="1749"/>
    <cellStyle name="SAPBEXaggItemX 4" xfId="1750"/>
    <cellStyle name="SAPBEXaggItemX 5" xfId="1751"/>
    <cellStyle name="SAPBEXaggItemX 6" xfId="1752"/>
    <cellStyle name="SAPBEXaggItemX 7" xfId="1753"/>
    <cellStyle name="SAPBEXaggItemX 8" xfId="1754"/>
    <cellStyle name="SAPBEXaggItemX 9" xfId="1755"/>
    <cellStyle name="SAPBEXaggItemX_valor justo.junio2010" xfId="1756"/>
    <cellStyle name="SAPBEXchaText" xfId="1757"/>
    <cellStyle name="SAPBEXchaText 10" xfId="1758"/>
    <cellStyle name="SAPBEXchaText 11" xfId="1759"/>
    <cellStyle name="SAPBEXchaText 12" xfId="1760"/>
    <cellStyle name="SAPBEXchaText 13" xfId="1761"/>
    <cellStyle name="SAPBEXchaText 2" xfId="1762"/>
    <cellStyle name="SAPBEXchaText 2 2" xfId="1763"/>
    <cellStyle name="SAPBEXchaText 2 2 2" xfId="1764"/>
    <cellStyle name="SAPBEXchaText 3" xfId="1765"/>
    <cellStyle name="SAPBEXchaText 4" xfId="1766"/>
    <cellStyle name="SAPBEXchaText 5" xfId="1767"/>
    <cellStyle name="SAPBEXchaText 6" xfId="1768"/>
    <cellStyle name="SAPBEXchaText 7" xfId="1769"/>
    <cellStyle name="SAPBEXchaText 8" xfId="1770"/>
    <cellStyle name="SAPBEXchaText 9" xfId="1771"/>
    <cellStyle name="SAPBEXchaText_gxaccion, 68" xfId="1772"/>
    <cellStyle name="SAPBEXexcBad7" xfId="1773"/>
    <cellStyle name="SAPBEXexcBad7 10" xfId="1774"/>
    <cellStyle name="SAPBEXexcBad7 11" xfId="1775"/>
    <cellStyle name="SAPBEXexcBad7 2" xfId="1776"/>
    <cellStyle name="SAPBEXexcBad7 2 2" xfId="1777"/>
    <cellStyle name="SAPBEXexcBad7 2 2 2" xfId="1778"/>
    <cellStyle name="SAPBEXexcBad7 3" xfId="1779"/>
    <cellStyle name="SAPBEXexcBad7 4" xfId="1780"/>
    <cellStyle name="SAPBEXexcBad7 5" xfId="1781"/>
    <cellStyle name="SAPBEXexcBad7 6" xfId="1782"/>
    <cellStyle name="SAPBEXexcBad7 7" xfId="1783"/>
    <cellStyle name="SAPBEXexcBad7 8" xfId="1784"/>
    <cellStyle name="SAPBEXexcBad7 9" xfId="1785"/>
    <cellStyle name="SAPBEXexcBad7_gxaccion, 68" xfId="1786"/>
    <cellStyle name="SAPBEXexcBad8" xfId="1787"/>
    <cellStyle name="SAPBEXexcBad8 10" xfId="1788"/>
    <cellStyle name="SAPBEXexcBad8 11" xfId="1789"/>
    <cellStyle name="SAPBEXexcBad8 2" xfId="1790"/>
    <cellStyle name="SAPBEXexcBad8 2 2" xfId="1791"/>
    <cellStyle name="SAPBEXexcBad8 2 2 2" xfId="1792"/>
    <cellStyle name="SAPBEXexcBad8 3" xfId="1793"/>
    <cellStyle name="SAPBEXexcBad8 4" xfId="1794"/>
    <cellStyle name="SAPBEXexcBad8 5" xfId="1795"/>
    <cellStyle name="SAPBEXexcBad8 6" xfId="1796"/>
    <cellStyle name="SAPBEXexcBad8 7" xfId="1797"/>
    <cellStyle name="SAPBEXexcBad8 8" xfId="1798"/>
    <cellStyle name="SAPBEXexcBad8 9" xfId="1799"/>
    <cellStyle name="SAPBEXexcBad8_gxaccion, 68" xfId="1800"/>
    <cellStyle name="SAPBEXexcBad9" xfId="1801"/>
    <cellStyle name="SAPBEXexcBad9 10" xfId="1802"/>
    <cellStyle name="SAPBEXexcBad9 11" xfId="1803"/>
    <cellStyle name="SAPBEXexcBad9 2" xfId="1804"/>
    <cellStyle name="SAPBEXexcBad9 2 2" xfId="1805"/>
    <cellStyle name="SAPBEXexcBad9 2 2 2" xfId="1806"/>
    <cellStyle name="SAPBEXexcBad9 3" xfId="1807"/>
    <cellStyle name="SAPBEXexcBad9 4" xfId="1808"/>
    <cellStyle name="SAPBEXexcBad9 5" xfId="1809"/>
    <cellStyle name="SAPBEXexcBad9 6" xfId="1810"/>
    <cellStyle name="SAPBEXexcBad9 7" xfId="1811"/>
    <cellStyle name="SAPBEXexcBad9 8" xfId="1812"/>
    <cellStyle name="SAPBEXexcBad9 9" xfId="1813"/>
    <cellStyle name="SAPBEXexcBad9_gxaccion, 68" xfId="1814"/>
    <cellStyle name="SAPBEXexcCritical4" xfId="1815"/>
    <cellStyle name="SAPBEXexcCritical4 10" xfId="1816"/>
    <cellStyle name="SAPBEXexcCritical4 11" xfId="1817"/>
    <cellStyle name="SAPBEXexcCritical4 2" xfId="1818"/>
    <cellStyle name="SAPBEXexcCritical4 2 2" xfId="1819"/>
    <cellStyle name="SAPBEXexcCritical4 2 2 2" xfId="1820"/>
    <cellStyle name="SAPBEXexcCritical4 3" xfId="1821"/>
    <cellStyle name="SAPBEXexcCritical4 4" xfId="1822"/>
    <cellStyle name="SAPBEXexcCritical4 5" xfId="1823"/>
    <cellStyle name="SAPBEXexcCritical4 6" xfId="1824"/>
    <cellStyle name="SAPBEXexcCritical4 7" xfId="1825"/>
    <cellStyle name="SAPBEXexcCritical4 8" xfId="1826"/>
    <cellStyle name="SAPBEXexcCritical4 9" xfId="1827"/>
    <cellStyle name="SAPBEXexcCritical4_gxaccion, 68" xfId="1828"/>
    <cellStyle name="SAPBEXexcCritical5" xfId="1829"/>
    <cellStyle name="SAPBEXexcCritical5 10" xfId="1830"/>
    <cellStyle name="SAPBEXexcCritical5 11" xfId="1831"/>
    <cellStyle name="SAPBEXexcCritical5 2" xfId="1832"/>
    <cellStyle name="SAPBEXexcCritical5 2 2" xfId="1833"/>
    <cellStyle name="SAPBEXexcCritical5 2 2 2" xfId="1834"/>
    <cellStyle name="SAPBEXexcCritical5 3" xfId="1835"/>
    <cellStyle name="SAPBEXexcCritical5 4" xfId="1836"/>
    <cellStyle name="SAPBEXexcCritical5 5" xfId="1837"/>
    <cellStyle name="SAPBEXexcCritical5 6" xfId="1838"/>
    <cellStyle name="SAPBEXexcCritical5 7" xfId="1839"/>
    <cellStyle name="SAPBEXexcCritical5 8" xfId="1840"/>
    <cellStyle name="SAPBEXexcCritical5 9" xfId="1841"/>
    <cellStyle name="SAPBEXexcCritical5_gxaccion, 68" xfId="1842"/>
    <cellStyle name="SAPBEXexcCritical6" xfId="1843"/>
    <cellStyle name="SAPBEXexcCritical6 10" xfId="1844"/>
    <cellStyle name="SAPBEXexcCritical6 11" xfId="1845"/>
    <cellStyle name="SAPBEXexcCritical6 2" xfId="1846"/>
    <cellStyle name="SAPBEXexcCritical6 2 2" xfId="1847"/>
    <cellStyle name="SAPBEXexcCritical6 2 2 2" xfId="1848"/>
    <cellStyle name="SAPBEXexcCritical6 3" xfId="1849"/>
    <cellStyle name="SAPBEXexcCritical6 4" xfId="1850"/>
    <cellStyle name="SAPBEXexcCritical6 5" xfId="1851"/>
    <cellStyle name="SAPBEXexcCritical6 6" xfId="1852"/>
    <cellStyle name="SAPBEXexcCritical6 7" xfId="1853"/>
    <cellStyle name="SAPBEXexcCritical6 8" xfId="1854"/>
    <cellStyle name="SAPBEXexcCritical6 9" xfId="1855"/>
    <cellStyle name="SAPBEXexcCritical6_gxaccion, 68" xfId="1856"/>
    <cellStyle name="SAPBEXexcGood1" xfId="1857"/>
    <cellStyle name="SAPBEXexcGood1 10" xfId="1858"/>
    <cellStyle name="SAPBEXexcGood1 11" xfId="1859"/>
    <cellStyle name="SAPBEXexcGood1 2" xfId="1860"/>
    <cellStyle name="SAPBEXexcGood1 2 2" xfId="1861"/>
    <cellStyle name="SAPBEXexcGood1 2 2 2" xfId="1862"/>
    <cellStyle name="SAPBEXexcGood1 3" xfId="1863"/>
    <cellStyle name="SAPBEXexcGood1 4" xfId="1864"/>
    <cellStyle name="SAPBEXexcGood1 5" xfId="1865"/>
    <cellStyle name="SAPBEXexcGood1 6" xfId="1866"/>
    <cellStyle name="SAPBEXexcGood1 7" xfId="1867"/>
    <cellStyle name="SAPBEXexcGood1 8" xfId="1868"/>
    <cellStyle name="SAPBEXexcGood1 9" xfId="1869"/>
    <cellStyle name="SAPBEXexcGood1_gxaccion, 68" xfId="1870"/>
    <cellStyle name="SAPBEXexcGood2" xfId="1871"/>
    <cellStyle name="SAPBEXexcGood2 10" xfId="1872"/>
    <cellStyle name="SAPBEXexcGood2 11" xfId="1873"/>
    <cellStyle name="SAPBEXexcGood2 2" xfId="1874"/>
    <cellStyle name="SAPBEXexcGood2 2 2" xfId="1875"/>
    <cellStyle name="SAPBEXexcGood2 2 2 2" xfId="1876"/>
    <cellStyle name="SAPBEXexcGood2 3" xfId="1877"/>
    <cellStyle name="SAPBEXexcGood2 4" xfId="1878"/>
    <cellStyle name="SAPBEXexcGood2 5" xfId="1879"/>
    <cellStyle name="SAPBEXexcGood2 6" xfId="1880"/>
    <cellStyle name="SAPBEXexcGood2 7" xfId="1881"/>
    <cellStyle name="SAPBEXexcGood2 8" xfId="1882"/>
    <cellStyle name="SAPBEXexcGood2 9" xfId="1883"/>
    <cellStyle name="SAPBEXexcGood2_gxaccion, 68" xfId="1884"/>
    <cellStyle name="SAPBEXexcGood3" xfId="1885"/>
    <cellStyle name="SAPBEXexcGood3 10" xfId="1886"/>
    <cellStyle name="SAPBEXexcGood3 11" xfId="1887"/>
    <cellStyle name="SAPBEXexcGood3 2" xfId="1888"/>
    <cellStyle name="SAPBEXexcGood3 2 2" xfId="1889"/>
    <cellStyle name="SAPBEXexcGood3 2 2 2" xfId="1890"/>
    <cellStyle name="SAPBEXexcGood3 3" xfId="1891"/>
    <cellStyle name="SAPBEXexcGood3 4" xfId="1892"/>
    <cellStyle name="SAPBEXexcGood3 5" xfId="1893"/>
    <cellStyle name="SAPBEXexcGood3 6" xfId="1894"/>
    <cellStyle name="SAPBEXexcGood3 7" xfId="1895"/>
    <cellStyle name="SAPBEXexcGood3 8" xfId="1896"/>
    <cellStyle name="SAPBEXexcGood3 9" xfId="1897"/>
    <cellStyle name="SAPBEXexcGood3_gxaccion, 68" xfId="1898"/>
    <cellStyle name="SAPBEXfilterDrill" xfId="1899"/>
    <cellStyle name="SAPBEXfilterDrill 10" xfId="1900"/>
    <cellStyle name="SAPBEXfilterDrill 11" xfId="1901"/>
    <cellStyle name="SAPBEXfilterDrill 2" xfId="1902"/>
    <cellStyle name="SAPBEXfilterDrill 2 2" xfId="1903"/>
    <cellStyle name="SAPBEXfilterDrill 2 2 2" xfId="1904"/>
    <cellStyle name="SAPBEXfilterDrill 3" xfId="1905"/>
    <cellStyle name="SAPBEXfilterDrill 4" xfId="1906"/>
    <cellStyle name="SAPBEXfilterDrill 5" xfId="1907"/>
    <cellStyle name="SAPBEXfilterDrill 6" xfId="1908"/>
    <cellStyle name="SAPBEXfilterDrill 7" xfId="1909"/>
    <cellStyle name="SAPBEXfilterDrill 8" xfId="1910"/>
    <cellStyle name="SAPBEXfilterDrill 9" xfId="1911"/>
    <cellStyle name="SAPBEXfilterDrill_gxaccion, 68" xfId="1912"/>
    <cellStyle name="SAPBEXfilterItem" xfId="1913"/>
    <cellStyle name="SAPBEXfilterItem 10" xfId="1914"/>
    <cellStyle name="SAPBEXfilterItem 11" xfId="1915"/>
    <cellStyle name="SAPBEXfilterItem 2" xfId="1916"/>
    <cellStyle name="SAPBEXfilterItem 2 2" xfId="1917"/>
    <cellStyle name="SAPBEXfilterItem 2 2 2" xfId="1918"/>
    <cellStyle name="SAPBEXfilterItem 3" xfId="1919"/>
    <cellStyle name="SAPBEXfilterItem 4" xfId="1920"/>
    <cellStyle name="SAPBEXfilterItem 5" xfId="1921"/>
    <cellStyle name="SAPBEXfilterItem 6" xfId="1922"/>
    <cellStyle name="SAPBEXfilterItem 7" xfId="1923"/>
    <cellStyle name="SAPBEXfilterItem 8" xfId="1924"/>
    <cellStyle name="SAPBEXfilterItem 9" xfId="1925"/>
    <cellStyle name="SAPBEXfilterText" xfId="1926"/>
    <cellStyle name="SAPBEXfilterText 10" xfId="1927"/>
    <cellStyle name="SAPBEXfilterText 11" xfId="1928"/>
    <cellStyle name="SAPBEXfilterText 2" xfId="1929"/>
    <cellStyle name="SAPBEXfilterText 2 2" xfId="1930"/>
    <cellStyle name="SAPBEXfilterText 2 2 2" xfId="1931"/>
    <cellStyle name="SAPBEXfilterText 3" xfId="1932"/>
    <cellStyle name="SAPBEXfilterText 4" xfId="1933"/>
    <cellStyle name="SAPBEXfilterText 5" xfId="1934"/>
    <cellStyle name="SAPBEXfilterText 6" xfId="1935"/>
    <cellStyle name="SAPBEXfilterText 7" xfId="1936"/>
    <cellStyle name="SAPBEXfilterText 8" xfId="1937"/>
    <cellStyle name="SAPBEXfilterText 9" xfId="1938"/>
    <cellStyle name="SAPBEXformats" xfId="1939"/>
    <cellStyle name="SAPBEXformats 10" xfId="1940"/>
    <cellStyle name="SAPBEXformats 11" xfId="1941"/>
    <cellStyle name="SAPBEXformats 2" xfId="1942"/>
    <cellStyle name="SAPBEXformats 2 2" xfId="1943"/>
    <cellStyle name="SAPBEXformats 2 2 2" xfId="1944"/>
    <cellStyle name="SAPBEXformats 3" xfId="1945"/>
    <cellStyle name="SAPBEXformats 4" xfId="1946"/>
    <cellStyle name="SAPBEXformats 5" xfId="1947"/>
    <cellStyle name="SAPBEXformats 6" xfId="1948"/>
    <cellStyle name="SAPBEXformats 7" xfId="1949"/>
    <cellStyle name="SAPBEXformats 8" xfId="1950"/>
    <cellStyle name="SAPBEXformats 9" xfId="1951"/>
    <cellStyle name="SAPBEXformats_gxaccion, 68" xfId="1952"/>
    <cellStyle name="SAPBEXheaderItem" xfId="1953"/>
    <cellStyle name="SAPBEXheaderItem 10" xfId="1954"/>
    <cellStyle name="SAPBEXheaderItem 11" xfId="1955"/>
    <cellStyle name="SAPBEXheaderItem 2" xfId="1956"/>
    <cellStyle name="SAPBEXheaderItem 2 2" xfId="1957"/>
    <cellStyle name="SAPBEXheaderItem 2 2 2" xfId="1958"/>
    <cellStyle name="SAPBEXheaderItem 3" xfId="1959"/>
    <cellStyle name="SAPBEXheaderItem 4" xfId="1960"/>
    <cellStyle name="SAPBEXheaderItem 5" xfId="1961"/>
    <cellStyle name="SAPBEXheaderItem 6" xfId="1962"/>
    <cellStyle name="SAPBEXheaderItem 7" xfId="1963"/>
    <cellStyle name="SAPBEXheaderItem 8" xfId="1964"/>
    <cellStyle name="SAPBEXheaderItem 9" xfId="1965"/>
    <cellStyle name="SAPBEXheaderItem_gxaccion, 68" xfId="1966"/>
    <cellStyle name="SAPBEXheaderText" xfId="1967"/>
    <cellStyle name="SAPBEXheaderText 10" xfId="1968"/>
    <cellStyle name="SAPBEXheaderText 11" xfId="1969"/>
    <cellStyle name="SAPBEXheaderText 2" xfId="1970"/>
    <cellStyle name="SAPBEXheaderText 2 2" xfId="1971"/>
    <cellStyle name="SAPBEXheaderText 2 2 2" xfId="1972"/>
    <cellStyle name="SAPBEXheaderText 3" xfId="1973"/>
    <cellStyle name="SAPBEXheaderText 4" xfId="1974"/>
    <cellStyle name="SAPBEXheaderText 5" xfId="1975"/>
    <cellStyle name="SAPBEXheaderText 6" xfId="1976"/>
    <cellStyle name="SAPBEXheaderText 7" xfId="1977"/>
    <cellStyle name="SAPBEXheaderText 8" xfId="1978"/>
    <cellStyle name="SAPBEXheaderText 9" xfId="1979"/>
    <cellStyle name="SAPBEXheaderText_gxaccion, 68" xfId="1980"/>
    <cellStyle name="SAPBEXHLevel0" xfId="1981"/>
    <cellStyle name="SAPBEXHLevel0 10" xfId="1982"/>
    <cellStyle name="SAPBEXHLevel0 11" xfId="1983"/>
    <cellStyle name="SAPBEXHLevel0 12" xfId="1984"/>
    <cellStyle name="SAPBEXHLevel0 13" xfId="1985"/>
    <cellStyle name="SAPBEXHLevel0 2" xfId="1986"/>
    <cellStyle name="SAPBEXHLevel0 2 2" xfId="1987"/>
    <cellStyle name="SAPBEXHLevel0 2 2 2" xfId="1988"/>
    <cellStyle name="SAPBEXHLevel0 3" xfId="1989"/>
    <cellStyle name="SAPBEXHLevel0 4" xfId="1990"/>
    <cellStyle name="SAPBEXHLevel0 5" xfId="1991"/>
    <cellStyle name="SAPBEXHLevel0 6" xfId="1992"/>
    <cellStyle name="SAPBEXHLevel0 7" xfId="1993"/>
    <cellStyle name="SAPBEXHLevel0 8" xfId="1994"/>
    <cellStyle name="SAPBEXHLevel0 9" xfId="1995"/>
    <cellStyle name="SAPBEXHLevel0_gxaccion, 68" xfId="1996"/>
    <cellStyle name="SAPBEXHLevel0X" xfId="1997"/>
    <cellStyle name="SAPBEXHLevel0X 10" xfId="1998"/>
    <cellStyle name="SAPBEXHLevel0X 11" xfId="1999"/>
    <cellStyle name="SAPBEXHLevel0X 2" xfId="2000"/>
    <cellStyle name="SAPBEXHLevel0X 2 2" xfId="2001"/>
    <cellStyle name="SAPBEXHLevel0X 2 2 2" xfId="2002"/>
    <cellStyle name="SAPBEXHLevel0X 2 3" xfId="2003"/>
    <cellStyle name="SAPBEXHLevel0X 2 4" xfId="2004"/>
    <cellStyle name="SAPBEXHLevel0X 2 5" xfId="2005"/>
    <cellStyle name="SAPBEXHLevel0X 3" xfId="2006"/>
    <cellStyle name="SAPBEXHLevel0X 3 2" xfId="2007"/>
    <cellStyle name="SAPBEXHLevel0X 3 3" xfId="2008"/>
    <cellStyle name="SAPBEXHLevel0X 3 4" xfId="2009"/>
    <cellStyle name="SAPBEXHLevel0X 3 5" xfId="2010"/>
    <cellStyle name="SAPBEXHLevel0X 4" xfId="2011"/>
    <cellStyle name="SAPBEXHLevel0X 4 2" xfId="2012"/>
    <cellStyle name="SAPBEXHLevel0X 4 3" xfId="2013"/>
    <cellStyle name="SAPBEXHLevel0X 4 4" xfId="2014"/>
    <cellStyle name="SAPBEXHLevel0X 4 5" xfId="2015"/>
    <cellStyle name="SAPBEXHLevel0X 5" xfId="2016"/>
    <cellStyle name="SAPBEXHLevel0X 5 2" xfId="2017"/>
    <cellStyle name="SAPBEXHLevel0X 5 3" xfId="2018"/>
    <cellStyle name="SAPBEXHLevel0X 5 4" xfId="2019"/>
    <cellStyle name="SAPBEXHLevel0X 5 5" xfId="2020"/>
    <cellStyle name="SAPBEXHLevel0X 6" xfId="2021"/>
    <cellStyle name="SAPBEXHLevel0X 6 2" xfId="2022"/>
    <cellStyle name="SAPBEXHLevel0X 6 3" xfId="2023"/>
    <cellStyle name="SAPBEXHLevel0X 6 4" xfId="2024"/>
    <cellStyle name="SAPBEXHLevel0X 6 5" xfId="2025"/>
    <cellStyle name="SAPBEXHLevel0X 7" xfId="2026"/>
    <cellStyle name="SAPBEXHLevel0X 7 2" xfId="2027"/>
    <cellStyle name="SAPBEXHLevel0X 7 3" xfId="2028"/>
    <cellStyle name="SAPBEXHLevel0X 7 4" xfId="2029"/>
    <cellStyle name="SAPBEXHLevel0X 7 5" xfId="2030"/>
    <cellStyle name="SAPBEXHLevel0X 8" xfId="2031"/>
    <cellStyle name="SAPBEXHLevel0X 9" xfId="2032"/>
    <cellStyle name="SAPBEXHLevel0X_gxaccion, 68" xfId="2033"/>
    <cellStyle name="SAPBEXHLevel1" xfId="2034"/>
    <cellStyle name="SAPBEXHLevel1 10" xfId="2035"/>
    <cellStyle name="SAPBEXHLevel1 11" xfId="2036"/>
    <cellStyle name="SAPBEXHLevel1 12" xfId="2037"/>
    <cellStyle name="SAPBEXHLevel1 13" xfId="2038"/>
    <cellStyle name="SAPBEXHLevel1 2" xfId="2039"/>
    <cellStyle name="SAPBEXHLevel1 2 2" xfId="2040"/>
    <cellStyle name="SAPBEXHLevel1 2 2 2" xfId="2041"/>
    <cellStyle name="SAPBEXHLevel1 3" xfId="2042"/>
    <cellStyle name="SAPBEXHLevel1 4" xfId="2043"/>
    <cellStyle name="SAPBEXHLevel1 5" xfId="2044"/>
    <cellStyle name="SAPBEXHLevel1 6" xfId="2045"/>
    <cellStyle name="SAPBEXHLevel1 7" xfId="2046"/>
    <cellStyle name="SAPBEXHLevel1 8" xfId="2047"/>
    <cellStyle name="SAPBEXHLevel1 9" xfId="2048"/>
    <cellStyle name="SAPBEXHLevel1_gxaccion, 68" xfId="2049"/>
    <cellStyle name="SAPBEXHLevel1X" xfId="2050"/>
    <cellStyle name="SAPBEXHLevel1X 10" xfId="2051"/>
    <cellStyle name="SAPBEXHLevel1X 11" xfId="2052"/>
    <cellStyle name="SAPBEXHLevel1X 2" xfId="2053"/>
    <cellStyle name="SAPBEXHLevel1X 2 2" xfId="2054"/>
    <cellStyle name="SAPBEXHLevel1X 2 2 2" xfId="2055"/>
    <cellStyle name="SAPBEXHLevel1X 2 3" xfId="2056"/>
    <cellStyle name="SAPBEXHLevel1X 2 4" xfId="2057"/>
    <cellStyle name="SAPBEXHLevel1X 2 5" xfId="2058"/>
    <cellStyle name="SAPBEXHLevel1X 3" xfId="2059"/>
    <cellStyle name="SAPBEXHLevel1X 3 2" xfId="2060"/>
    <cellStyle name="SAPBEXHLevel1X 3 3" xfId="2061"/>
    <cellStyle name="SAPBEXHLevel1X 3 4" xfId="2062"/>
    <cellStyle name="SAPBEXHLevel1X 3 5" xfId="2063"/>
    <cellStyle name="SAPBEXHLevel1X 4" xfId="2064"/>
    <cellStyle name="SAPBEXHLevel1X 4 2" xfId="2065"/>
    <cellStyle name="SAPBEXHLevel1X 4 3" xfId="2066"/>
    <cellStyle name="SAPBEXHLevel1X 4 4" xfId="2067"/>
    <cellStyle name="SAPBEXHLevel1X 4 5" xfId="2068"/>
    <cellStyle name="SAPBEXHLevel1X 5" xfId="2069"/>
    <cellStyle name="SAPBEXHLevel1X 5 2" xfId="2070"/>
    <cellStyle name="SAPBEXHLevel1X 5 3" xfId="2071"/>
    <cellStyle name="SAPBEXHLevel1X 5 4" xfId="2072"/>
    <cellStyle name="SAPBEXHLevel1X 5 5" xfId="2073"/>
    <cellStyle name="SAPBEXHLevel1X 6" xfId="2074"/>
    <cellStyle name="SAPBEXHLevel1X 6 2" xfId="2075"/>
    <cellStyle name="SAPBEXHLevel1X 6 3" xfId="2076"/>
    <cellStyle name="SAPBEXHLevel1X 6 4" xfId="2077"/>
    <cellStyle name="SAPBEXHLevel1X 6 5" xfId="2078"/>
    <cellStyle name="SAPBEXHLevel1X 7" xfId="2079"/>
    <cellStyle name="SAPBEXHLevel1X 7 2" xfId="2080"/>
    <cellStyle name="SAPBEXHLevel1X 7 3" xfId="2081"/>
    <cellStyle name="SAPBEXHLevel1X 7 4" xfId="2082"/>
    <cellStyle name="SAPBEXHLevel1X 7 5" xfId="2083"/>
    <cellStyle name="SAPBEXHLevel1X 8" xfId="2084"/>
    <cellStyle name="SAPBEXHLevel1X 9" xfId="2085"/>
    <cellStyle name="SAPBEXHLevel1X_gxaccion, 68" xfId="2086"/>
    <cellStyle name="SAPBEXHLevel2" xfId="2087"/>
    <cellStyle name="SAPBEXHLevel2 10" xfId="2088"/>
    <cellStyle name="SAPBEXHLevel2 11" xfId="2089"/>
    <cellStyle name="SAPBEXHLevel2 12" xfId="2090"/>
    <cellStyle name="SAPBEXHLevel2 13" xfId="2091"/>
    <cellStyle name="SAPBEXHLevel2 2" xfId="2092"/>
    <cellStyle name="SAPBEXHLevel2 2 2" xfId="2093"/>
    <cellStyle name="SAPBEXHLevel2 2 2 2" xfId="2094"/>
    <cellStyle name="SAPBEXHLevel2 3" xfId="2095"/>
    <cellStyle name="SAPBEXHLevel2 4" xfId="2096"/>
    <cellStyle name="SAPBEXHLevel2 5" xfId="2097"/>
    <cellStyle name="SAPBEXHLevel2 6" xfId="2098"/>
    <cellStyle name="SAPBEXHLevel2 7" xfId="2099"/>
    <cellStyle name="SAPBEXHLevel2 8" xfId="2100"/>
    <cellStyle name="SAPBEXHLevel2 9" xfId="2101"/>
    <cellStyle name="SAPBEXHLevel2_gxaccion, 68" xfId="2102"/>
    <cellStyle name="SAPBEXHLevel2X" xfId="2103"/>
    <cellStyle name="SAPBEXHLevel2X 10" xfId="2104"/>
    <cellStyle name="SAPBEXHLevel2X 11" xfId="2105"/>
    <cellStyle name="SAPBEXHLevel2X 2" xfId="2106"/>
    <cellStyle name="SAPBEXHLevel2X 2 2" xfId="2107"/>
    <cellStyle name="SAPBEXHLevel2X 2 2 2" xfId="2108"/>
    <cellStyle name="SAPBEXHLevel2X 2 3" xfId="2109"/>
    <cellStyle name="SAPBEXHLevel2X 2 4" xfId="2110"/>
    <cellStyle name="SAPBEXHLevel2X 2 5" xfId="2111"/>
    <cellStyle name="SAPBEXHLevel2X 3" xfId="2112"/>
    <cellStyle name="SAPBEXHLevel2X 3 2" xfId="2113"/>
    <cellStyle name="SAPBEXHLevel2X 3 3" xfId="2114"/>
    <cellStyle name="SAPBEXHLevel2X 3 4" xfId="2115"/>
    <cellStyle name="SAPBEXHLevel2X 3 5" xfId="2116"/>
    <cellStyle name="SAPBEXHLevel2X 4" xfId="2117"/>
    <cellStyle name="SAPBEXHLevel2X 4 2" xfId="2118"/>
    <cellStyle name="SAPBEXHLevel2X 4 3" xfId="2119"/>
    <cellStyle name="SAPBEXHLevel2X 4 4" xfId="2120"/>
    <cellStyle name="SAPBEXHLevel2X 4 5" xfId="2121"/>
    <cellStyle name="SAPBEXHLevel2X 5" xfId="2122"/>
    <cellStyle name="SAPBEXHLevel2X 5 2" xfId="2123"/>
    <cellStyle name="SAPBEXHLevel2X 5 3" xfId="2124"/>
    <cellStyle name="SAPBEXHLevel2X 5 4" xfId="2125"/>
    <cellStyle name="SAPBEXHLevel2X 5 5" xfId="2126"/>
    <cellStyle name="SAPBEXHLevel2X 6" xfId="2127"/>
    <cellStyle name="SAPBEXHLevel2X 6 2" xfId="2128"/>
    <cellStyle name="SAPBEXHLevel2X 6 3" xfId="2129"/>
    <cellStyle name="SAPBEXHLevel2X 6 4" xfId="2130"/>
    <cellStyle name="SAPBEXHLevel2X 6 5" xfId="2131"/>
    <cellStyle name="SAPBEXHLevel2X 7" xfId="2132"/>
    <cellStyle name="SAPBEXHLevel2X 7 2" xfId="2133"/>
    <cellStyle name="SAPBEXHLevel2X 7 3" xfId="2134"/>
    <cellStyle name="SAPBEXHLevel2X 7 4" xfId="2135"/>
    <cellStyle name="SAPBEXHLevel2X 7 5" xfId="2136"/>
    <cellStyle name="SAPBEXHLevel2X 8" xfId="2137"/>
    <cellStyle name="SAPBEXHLevel2X 9" xfId="2138"/>
    <cellStyle name="SAPBEXHLevel2X_gxaccion, 68" xfId="2139"/>
    <cellStyle name="SAPBEXHLevel3" xfId="2140"/>
    <cellStyle name="SAPBEXHLevel3 10" xfId="2141"/>
    <cellStyle name="SAPBEXHLevel3 11" xfId="2142"/>
    <cellStyle name="SAPBEXHLevel3 12" xfId="2143"/>
    <cellStyle name="SAPBEXHLevel3 13" xfId="2144"/>
    <cellStyle name="SAPBEXHLevel3 2" xfId="2145"/>
    <cellStyle name="SAPBEXHLevel3 2 2" xfId="2146"/>
    <cellStyle name="SAPBEXHLevel3 2 2 2" xfId="2147"/>
    <cellStyle name="SAPBEXHLevel3 3" xfId="2148"/>
    <cellStyle name="SAPBEXHLevel3 4" xfId="2149"/>
    <cellStyle name="SAPBEXHLevel3 5" xfId="2150"/>
    <cellStyle name="SAPBEXHLevel3 6" xfId="2151"/>
    <cellStyle name="SAPBEXHLevel3 7" xfId="2152"/>
    <cellStyle name="SAPBEXHLevel3 8" xfId="2153"/>
    <cellStyle name="SAPBEXHLevel3 9" xfId="2154"/>
    <cellStyle name="SAPBEXHLevel3_gxaccion, 68" xfId="2155"/>
    <cellStyle name="SAPBEXHLevel3X" xfId="2156"/>
    <cellStyle name="SAPBEXHLevel3X 10" xfId="2157"/>
    <cellStyle name="SAPBEXHLevel3X 11" xfId="2158"/>
    <cellStyle name="SAPBEXHLevel3X 2" xfId="2159"/>
    <cellStyle name="SAPBEXHLevel3X 2 2" xfId="2160"/>
    <cellStyle name="SAPBEXHLevel3X 2 2 2" xfId="2161"/>
    <cellStyle name="SAPBEXHLevel3X 2 3" xfId="2162"/>
    <cellStyle name="SAPBEXHLevel3X 2 4" xfId="2163"/>
    <cellStyle name="SAPBEXHLevel3X 2 5" xfId="2164"/>
    <cellStyle name="SAPBEXHLevel3X 3" xfId="2165"/>
    <cellStyle name="SAPBEXHLevel3X 3 2" xfId="2166"/>
    <cellStyle name="SAPBEXHLevel3X 3 3" xfId="2167"/>
    <cellStyle name="SAPBEXHLevel3X 3 4" xfId="2168"/>
    <cellStyle name="SAPBEXHLevel3X 3 5" xfId="2169"/>
    <cellStyle name="SAPBEXHLevel3X 4" xfId="2170"/>
    <cellStyle name="SAPBEXHLevel3X 4 2" xfId="2171"/>
    <cellStyle name="SAPBEXHLevel3X 4 3" xfId="2172"/>
    <cellStyle name="SAPBEXHLevel3X 4 4" xfId="2173"/>
    <cellStyle name="SAPBEXHLevel3X 4 5" xfId="2174"/>
    <cellStyle name="SAPBEXHLevel3X 5" xfId="2175"/>
    <cellStyle name="SAPBEXHLevel3X 5 2" xfId="2176"/>
    <cellStyle name="SAPBEXHLevel3X 5 3" xfId="2177"/>
    <cellStyle name="SAPBEXHLevel3X 5 4" xfId="2178"/>
    <cellStyle name="SAPBEXHLevel3X 5 5" xfId="2179"/>
    <cellStyle name="SAPBEXHLevel3X 6" xfId="2180"/>
    <cellStyle name="SAPBEXHLevel3X 6 2" xfId="2181"/>
    <cellStyle name="SAPBEXHLevel3X 6 3" xfId="2182"/>
    <cellStyle name="SAPBEXHLevel3X 6 4" xfId="2183"/>
    <cellStyle name="SAPBEXHLevel3X 6 5" xfId="2184"/>
    <cellStyle name="SAPBEXHLevel3X 7" xfId="2185"/>
    <cellStyle name="SAPBEXHLevel3X 7 2" xfId="2186"/>
    <cellStyle name="SAPBEXHLevel3X 7 3" xfId="2187"/>
    <cellStyle name="SAPBEXHLevel3X 7 4" xfId="2188"/>
    <cellStyle name="SAPBEXHLevel3X 7 5" xfId="2189"/>
    <cellStyle name="SAPBEXHLevel3X 8" xfId="2190"/>
    <cellStyle name="SAPBEXHLevel3X 9" xfId="2191"/>
    <cellStyle name="SAPBEXHLevel3X_gxaccion, 68" xfId="2192"/>
    <cellStyle name="SAPBEXinputData" xfId="2193"/>
    <cellStyle name="SAPBEXinputData 10" xfId="2194"/>
    <cellStyle name="SAPBEXinputData 11" xfId="2195"/>
    <cellStyle name="SAPBEXinputData 2" xfId="2196"/>
    <cellStyle name="SAPBEXinputData 2 2" xfId="2197"/>
    <cellStyle name="SAPBEXinputData 2 2 2" xfId="2198"/>
    <cellStyle name="SAPBEXinputData 2 3" xfId="2199"/>
    <cellStyle name="SAPBEXinputData 2 4" xfId="2200"/>
    <cellStyle name="SAPBEXinputData 2 5" xfId="2201"/>
    <cellStyle name="SAPBEXinputData 3" xfId="2202"/>
    <cellStyle name="SAPBEXinputData 3 2" xfId="2203"/>
    <cellStyle name="SAPBEXinputData 3 3" xfId="2204"/>
    <cellStyle name="SAPBEXinputData 3 4" xfId="2205"/>
    <cellStyle name="SAPBEXinputData 3 5" xfId="2206"/>
    <cellStyle name="SAPBEXinputData 4" xfId="2207"/>
    <cellStyle name="SAPBEXinputData 4 2" xfId="2208"/>
    <cellStyle name="SAPBEXinputData 4 3" xfId="2209"/>
    <cellStyle name="SAPBEXinputData 4 4" xfId="2210"/>
    <cellStyle name="SAPBEXinputData 4 5" xfId="2211"/>
    <cellStyle name="SAPBEXinputData 5" xfId="2212"/>
    <cellStyle name="SAPBEXinputData 5 2" xfId="2213"/>
    <cellStyle name="SAPBEXinputData 5 3" xfId="2214"/>
    <cellStyle name="SAPBEXinputData 5 4" xfId="2215"/>
    <cellStyle name="SAPBEXinputData 5 5" xfId="2216"/>
    <cellStyle name="SAPBEXinputData 6" xfId="2217"/>
    <cellStyle name="SAPBEXinputData 6 2" xfId="2218"/>
    <cellStyle name="SAPBEXinputData 6 3" xfId="2219"/>
    <cellStyle name="SAPBEXinputData 6 4" xfId="2220"/>
    <cellStyle name="SAPBEXinputData 6 5" xfId="2221"/>
    <cellStyle name="SAPBEXinputData 7" xfId="2222"/>
    <cellStyle name="SAPBEXinputData 7 2" xfId="2223"/>
    <cellStyle name="SAPBEXinputData 7 3" xfId="2224"/>
    <cellStyle name="SAPBEXinputData 7 4" xfId="2225"/>
    <cellStyle name="SAPBEXinputData 7 5" xfId="2226"/>
    <cellStyle name="SAPBEXinputData 8" xfId="2227"/>
    <cellStyle name="SAPBEXinputData 9" xfId="2228"/>
    <cellStyle name="SAPBEXinputData_gxaccion, 68" xfId="2229"/>
    <cellStyle name="SAPBEXItemHeader" xfId="2230"/>
    <cellStyle name="SAPBEXresData" xfId="2231"/>
    <cellStyle name="SAPBEXresData 10" xfId="2232"/>
    <cellStyle name="SAPBEXresData 11" xfId="2233"/>
    <cellStyle name="SAPBEXresData 2" xfId="2234"/>
    <cellStyle name="SAPBEXresData 2 2" xfId="2235"/>
    <cellStyle name="SAPBEXresData 2 2 2" xfId="2236"/>
    <cellStyle name="SAPBEXresData 3" xfId="2237"/>
    <cellStyle name="SAPBEXresData 4" xfId="2238"/>
    <cellStyle name="SAPBEXresData 5" xfId="2239"/>
    <cellStyle name="SAPBEXresData 6" xfId="2240"/>
    <cellStyle name="SAPBEXresData 7" xfId="2241"/>
    <cellStyle name="SAPBEXresData 8" xfId="2242"/>
    <cellStyle name="SAPBEXresData 9" xfId="2243"/>
    <cellStyle name="SAPBEXresData_valor justo.junio2010" xfId="2244"/>
    <cellStyle name="SAPBEXresDataEmph" xfId="2245"/>
    <cellStyle name="SAPBEXresDataEmph 10" xfId="2246"/>
    <cellStyle name="SAPBEXresDataEmph 11" xfId="2247"/>
    <cellStyle name="SAPBEXresDataEmph 2" xfId="2248"/>
    <cellStyle name="SAPBEXresDataEmph 2 2" xfId="2249"/>
    <cellStyle name="SAPBEXresDataEmph 2 2 2" xfId="2250"/>
    <cellStyle name="SAPBEXresDataEmph 3" xfId="2251"/>
    <cellStyle name="SAPBEXresDataEmph 4" xfId="2252"/>
    <cellStyle name="SAPBEXresDataEmph 5" xfId="2253"/>
    <cellStyle name="SAPBEXresDataEmph 6" xfId="2254"/>
    <cellStyle name="SAPBEXresDataEmph 7" xfId="2255"/>
    <cellStyle name="SAPBEXresDataEmph 8" xfId="2256"/>
    <cellStyle name="SAPBEXresDataEmph 9" xfId="2257"/>
    <cellStyle name="SAPBEXresDataEmph_valor justo.junio2010" xfId="2258"/>
    <cellStyle name="SAPBEXresItem" xfId="2259"/>
    <cellStyle name="SAPBEXresItem 10" xfId="2260"/>
    <cellStyle name="SAPBEXresItem 11" xfId="2261"/>
    <cellStyle name="SAPBEXresItem 2" xfId="2262"/>
    <cellStyle name="SAPBEXresItem 2 2" xfId="2263"/>
    <cellStyle name="SAPBEXresItem 2 2 2" xfId="2264"/>
    <cellStyle name="SAPBEXresItem 3" xfId="2265"/>
    <cellStyle name="SAPBEXresItem 4" xfId="2266"/>
    <cellStyle name="SAPBEXresItem 5" xfId="2267"/>
    <cellStyle name="SAPBEXresItem 6" xfId="2268"/>
    <cellStyle name="SAPBEXresItem 7" xfId="2269"/>
    <cellStyle name="SAPBEXresItem 8" xfId="2270"/>
    <cellStyle name="SAPBEXresItem 9" xfId="2271"/>
    <cellStyle name="SAPBEXresItem_valor justo.junio2010" xfId="2272"/>
    <cellStyle name="SAPBEXresItemX" xfId="2273"/>
    <cellStyle name="SAPBEXresItemX 10" xfId="2274"/>
    <cellStyle name="SAPBEXresItemX 11" xfId="2275"/>
    <cellStyle name="SAPBEXresItemX 2" xfId="2276"/>
    <cellStyle name="SAPBEXresItemX 2 2" xfId="2277"/>
    <cellStyle name="SAPBEXresItemX 2 2 2" xfId="2278"/>
    <cellStyle name="SAPBEXresItemX 3" xfId="2279"/>
    <cellStyle name="SAPBEXresItemX 4" xfId="2280"/>
    <cellStyle name="SAPBEXresItemX 5" xfId="2281"/>
    <cellStyle name="SAPBEXresItemX 6" xfId="2282"/>
    <cellStyle name="SAPBEXresItemX 7" xfId="2283"/>
    <cellStyle name="SAPBEXresItemX 8" xfId="2284"/>
    <cellStyle name="SAPBEXresItemX 9" xfId="2285"/>
    <cellStyle name="SAPBEXresItemX_valor justo.junio2010" xfId="2286"/>
    <cellStyle name="SAPBEXstdData" xfId="2287"/>
    <cellStyle name="SAPBEXstdData 10" xfId="2288"/>
    <cellStyle name="SAPBEXstdData 11" xfId="2289"/>
    <cellStyle name="SAPBEXstdData 12" xfId="2290"/>
    <cellStyle name="SAPBEXstdData 13" xfId="2291"/>
    <cellStyle name="SAPBEXstdData 14" xfId="2292"/>
    <cellStyle name="SAPBEXstdData 15" xfId="2293"/>
    <cellStyle name="SAPBEXstdData 16" xfId="2294"/>
    <cellStyle name="SAPBEXstdData 2" xfId="2295"/>
    <cellStyle name="SAPBEXstdData 2 2" xfId="2296"/>
    <cellStyle name="SAPBEXstdData 2 2 2" xfId="2297"/>
    <cellStyle name="SAPBEXstdData 3" xfId="2298"/>
    <cellStyle name="SAPBEXstdData 4" xfId="2299"/>
    <cellStyle name="SAPBEXstdData 5" xfId="2300"/>
    <cellStyle name="SAPBEXstdData 6" xfId="2301"/>
    <cellStyle name="SAPBEXstdData 7" xfId="2302"/>
    <cellStyle name="SAPBEXstdData 8" xfId="2303"/>
    <cellStyle name="SAPBEXstdData 9" xfId="2304"/>
    <cellStyle name="SAPBEXstdData_gxaccion, 68" xfId="2305"/>
    <cellStyle name="SAPBEXstdDataEmph" xfId="2306"/>
    <cellStyle name="SAPBEXstdDataEmph 10" xfId="2307"/>
    <cellStyle name="SAPBEXstdDataEmph 11" xfId="2308"/>
    <cellStyle name="SAPBEXstdDataEmph 2" xfId="2309"/>
    <cellStyle name="SAPBEXstdDataEmph 2 2" xfId="2310"/>
    <cellStyle name="SAPBEXstdDataEmph 2 2 2" xfId="2311"/>
    <cellStyle name="SAPBEXstdDataEmph 3" xfId="2312"/>
    <cellStyle name="SAPBEXstdDataEmph 4" xfId="2313"/>
    <cellStyle name="SAPBEXstdDataEmph 5" xfId="2314"/>
    <cellStyle name="SAPBEXstdDataEmph 6" xfId="2315"/>
    <cellStyle name="SAPBEXstdDataEmph 7" xfId="2316"/>
    <cellStyle name="SAPBEXstdDataEmph 8" xfId="2317"/>
    <cellStyle name="SAPBEXstdDataEmph 9" xfId="2318"/>
    <cellStyle name="SAPBEXstdDataEmph_valor justo.junio2010" xfId="2319"/>
    <cellStyle name="SAPBEXstdItem" xfId="2320"/>
    <cellStyle name="SAPBEXstdItem 10" xfId="2321"/>
    <cellStyle name="SAPBEXstdItem 10 2" xfId="2322"/>
    <cellStyle name="SAPBEXstdItem 10 3" xfId="2904"/>
    <cellStyle name="SAPBEXstdItem 11" xfId="2323"/>
    <cellStyle name="SAPBEXstdItem 11 2" xfId="2324"/>
    <cellStyle name="SAPBEXstdItem 11 3" xfId="2905"/>
    <cellStyle name="SAPBEXstdItem 12" xfId="2325"/>
    <cellStyle name="SAPBEXstdItem 13" xfId="2326"/>
    <cellStyle name="SAPBEXstdItem 2" xfId="2327"/>
    <cellStyle name="SAPBEXstdItem 2 2" xfId="2328"/>
    <cellStyle name="SAPBEXstdItem 2 2 2" xfId="2329"/>
    <cellStyle name="SAPBEXstdItem 3" xfId="2330"/>
    <cellStyle name="SAPBEXstdItem 4" xfId="2331"/>
    <cellStyle name="SAPBEXstdItem 5" xfId="2332"/>
    <cellStyle name="SAPBEXstdItem 6" xfId="2333"/>
    <cellStyle name="SAPBEXstdItem 7" xfId="2334"/>
    <cellStyle name="SAPBEXstdItem 7 2" xfId="2335"/>
    <cellStyle name="SAPBEXstdItem 7 3" xfId="2906"/>
    <cellStyle name="SAPBEXstdItem 8" xfId="2336"/>
    <cellStyle name="SAPBEXstdItem 8 2" xfId="2337"/>
    <cellStyle name="SAPBEXstdItem 8 3" xfId="2907"/>
    <cellStyle name="SAPBEXstdItem 9" xfId="2338"/>
    <cellStyle name="SAPBEXstdItem 9 2" xfId="2339"/>
    <cellStyle name="SAPBEXstdItem 9 3" xfId="2908"/>
    <cellStyle name="SAPBEXstdItem_gxaccion, 68" xfId="2340"/>
    <cellStyle name="SAPBEXstdItemX" xfId="2341"/>
    <cellStyle name="SAPBEXstdItemX 10" xfId="2342"/>
    <cellStyle name="SAPBEXstdItemX 11" xfId="2343"/>
    <cellStyle name="SAPBEXstdItemX 2" xfId="2344"/>
    <cellStyle name="SAPBEXstdItemX 2 2" xfId="2345"/>
    <cellStyle name="SAPBEXstdItemX 2 2 2" xfId="2346"/>
    <cellStyle name="SAPBEXstdItemX 3" xfId="2347"/>
    <cellStyle name="SAPBEXstdItemX 4" xfId="2348"/>
    <cellStyle name="SAPBEXstdItemX 5" xfId="2349"/>
    <cellStyle name="SAPBEXstdItemX 6" xfId="2350"/>
    <cellStyle name="SAPBEXstdItemX 7" xfId="2351"/>
    <cellStyle name="SAPBEXstdItemX 8" xfId="2352"/>
    <cellStyle name="SAPBEXstdItemX 9" xfId="2353"/>
    <cellStyle name="SAPBEXstdItemX_valor justo.junio2010" xfId="2354"/>
    <cellStyle name="SAPBEXtitle" xfId="2355"/>
    <cellStyle name="SAPBEXtitle 10" xfId="2356"/>
    <cellStyle name="SAPBEXtitle 11" xfId="2357"/>
    <cellStyle name="SAPBEXtitle 2" xfId="2358"/>
    <cellStyle name="SAPBEXtitle 2 2" xfId="2359"/>
    <cellStyle name="SAPBEXtitle 2 2 2" xfId="2360"/>
    <cellStyle name="SAPBEXtitle 3" xfId="2361"/>
    <cellStyle name="SAPBEXtitle 4" xfId="2362"/>
    <cellStyle name="SAPBEXtitle 5" xfId="2363"/>
    <cellStyle name="SAPBEXtitle 6" xfId="2364"/>
    <cellStyle name="SAPBEXtitle 7" xfId="2365"/>
    <cellStyle name="SAPBEXtitle 8" xfId="2366"/>
    <cellStyle name="SAPBEXtitle 9" xfId="2367"/>
    <cellStyle name="SAPBEXunassignedItem" xfId="2368"/>
    <cellStyle name="SAPBEXunassignedItem 2" xfId="2369"/>
    <cellStyle name="SAPBEXunassignedItem 3" xfId="2370"/>
    <cellStyle name="SAPBEXunassignedItem 4" xfId="2371"/>
    <cellStyle name="SAPBEXunassignedItem 5" xfId="2372"/>
    <cellStyle name="SAPBEXunassignedItem 6" xfId="2373"/>
    <cellStyle name="SAPBEXunassignedItem 7" xfId="2374"/>
    <cellStyle name="SAPBEXundefined" xfId="2375"/>
    <cellStyle name="SAPBEXundefined 10" xfId="2376"/>
    <cellStyle name="SAPBEXundefined 11" xfId="2377"/>
    <cellStyle name="SAPBEXundefined 2" xfId="2378"/>
    <cellStyle name="SAPBEXundefined 2 2" xfId="2379"/>
    <cellStyle name="SAPBEXundefined 2 2 2" xfId="2380"/>
    <cellStyle name="SAPBEXundefined 3" xfId="2381"/>
    <cellStyle name="SAPBEXundefined 4" xfId="2382"/>
    <cellStyle name="SAPBEXundefined 5" xfId="2383"/>
    <cellStyle name="SAPBEXundefined 6" xfId="2384"/>
    <cellStyle name="SAPBEXundefined 7" xfId="2385"/>
    <cellStyle name="SAPBEXundefined 8" xfId="2386"/>
    <cellStyle name="SAPBEXundefined 9" xfId="2387"/>
    <cellStyle name="SAPBEXundefined_valor justo.junio2010" xfId="2388"/>
    <cellStyle name="Sheet Title" xfId="2389"/>
    <cellStyle name="Standard_FORMA-1" xfId="2390"/>
    <cellStyle name="Suma" xfId="2391"/>
    <cellStyle name="Tekst obja?nienia" xfId="2392"/>
    <cellStyle name="Tekst objaśnienia" xfId="2393"/>
    <cellStyle name="Tekst ostrze?enia" xfId="2394"/>
    <cellStyle name="Tekst ostrzeżenia" xfId="2395"/>
    <cellStyle name="Texto de advertencia" xfId="2396" builtinId="11" customBuiltin="1"/>
    <cellStyle name="Texto de advertencia 10" xfId="2397"/>
    <cellStyle name="Texto de advertencia 10 2" xfId="2398"/>
    <cellStyle name="Texto de advertencia 10 3" xfId="2399"/>
    <cellStyle name="Texto de advertencia 10 4" xfId="2400"/>
    <cellStyle name="Texto de advertencia 10 5" xfId="2401"/>
    <cellStyle name="Texto de advertencia 10 6" xfId="2402"/>
    <cellStyle name="Texto de advertencia 10 7" xfId="2909"/>
    <cellStyle name="Texto de advertencia 10 8" xfId="2745"/>
    <cellStyle name="Texto de advertencia 11" xfId="2403"/>
    <cellStyle name="Texto de advertencia 12" xfId="2404"/>
    <cellStyle name="Texto de advertencia 13" xfId="2405"/>
    <cellStyle name="Texto de advertencia 14" xfId="2406"/>
    <cellStyle name="Texto de advertencia 2" xfId="2407"/>
    <cellStyle name="Texto de advertencia 2 2" xfId="2408"/>
    <cellStyle name="Texto de advertencia 2 3" xfId="2409"/>
    <cellStyle name="Texto de advertencia 2 4" xfId="2410"/>
    <cellStyle name="Texto de advertencia 2 5" xfId="2411"/>
    <cellStyle name="Texto de advertencia 2 6" xfId="2412"/>
    <cellStyle name="Texto de advertencia 2 7" xfId="2910"/>
    <cellStyle name="Texto de advertencia 3" xfId="2413"/>
    <cellStyle name="Texto de advertencia 3 2" xfId="2414"/>
    <cellStyle name="Texto de advertencia 3 3" xfId="2415"/>
    <cellStyle name="Texto de advertencia 3 4" xfId="2416"/>
    <cellStyle name="Texto de advertencia 3 5" xfId="2417"/>
    <cellStyle name="Texto de advertencia 3 6" xfId="2911"/>
    <cellStyle name="Texto de advertencia 4" xfId="2418"/>
    <cellStyle name="Texto de advertencia 4 2" xfId="2419"/>
    <cellStyle name="Texto de advertencia 4 3" xfId="2420"/>
    <cellStyle name="Texto de advertencia 4 4" xfId="2421"/>
    <cellStyle name="Texto de advertencia 4 5" xfId="2422"/>
    <cellStyle name="Texto de advertencia 4 6" xfId="2912"/>
    <cellStyle name="Texto de advertencia 5" xfId="2423"/>
    <cellStyle name="Texto de advertencia 5 2" xfId="2424"/>
    <cellStyle name="Texto de advertencia 5 3" xfId="2425"/>
    <cellStyle name="Texto de advertencia 5 4" xfId="2426"/>
    <cellStyle name="Texto de advertencia 5 5" xfId="2427"/>
    <cellStyle name="Texto de advertencia 5 6" xfId="2913"/>
    <cellStyle name="Texto de advertencia 6" xfId="2428"/>
    <cellStyle name="Texto de advertencia 6 2" xfId="2429"/>
    <cellStyle name="Texto de advertencia 6 3" xfId="2430"/>
    <cellStyle name="Texto de advertencia 6 4" xfId="2431"/>
    <cellStyle name="Texto de advertencia 6 5" xfId="2432"/>
    <cellStyle name="Texto de advertencia 7" xfId="2433"/>
    <cellStyle name="Texto de advertencia 7 2" xfId="2434"/>
    <cellStyle name="Texto de advertencia 7 3" xfId="2435"/>
    <cellStyle name="Texto de advertencia 7 4" xfId="2436"/>
    <cellStyle name="Texto de advertencia 7 5" xfId="2437"/>
    <cellStyle name="Texto de advertencia 8" xfId="2438"/>
    <cellStyle name="Texto de advertencia 8 2" xfId="2439"/>
    <cellStyle name="Texto de advertencia 8 3" xfId="2440"/>
    <cellStyle name="Texto de advertencia 8 4" xfId="2441"/>
    <cellStyle name="Texto de advertencia 8 5" xfId="2442"/>
    <cellStyle name="Texto de advertencia 9" xfId="2443"/>
    <cellStyle name="Texto de advertencia 9 2" xfId="2444"/>
    <cellStyle name="Texto de advertencia 9 3" xfId="2445"/>
    <cellStyle name="Texto de advertencia 9 4" xfId="2446"/>
    <cellStyle name="Texto de advertencia 9 5" xfId="2447"/>
    <cellStyle name="Texto explicativo" xfId="2448" builtinId="53" customBuiltin="1"/>
    <cellStyle name="Texto explicativo 2" xfId="2449"/>
    <cellStyle name="Texto explicativo 2 2" xfId="2450"/>
    <cellStyle name="Texto explicativo 2 3" xfId="2451"/>
    <cellStyle name="Texto explicativo 2 4" xfId="2746"/>
    <cellStyle name="Texto explicativo 3" xfId="2452"/>
    <cellStyle name="Texto explicativo 3 2" xfId="2453"/>
    <cellStyle name="Texto explicativo 4" xfId="2454"/>
    <cellStyle name="Texto explicativo 5" xfId="2455"/>
    <cellStyle name="Texto explicativo 6" xfId="2456"/>
    <cellStyle name="Title" xfId="2457"/>
    <cellStyle name="Título" xfId="2458" builtinId="15" customBuiltin="1"/>
    <cellStyle name="Título 1" xfId="2459" builtinId="16" customBuiltin="1"/>
    <cellStyle name="Título 1 10" xfId="2460"/>
    <cellStyle name="Título 1 10 2" xfId="2461"/>
    <cellStyle name="Título 1 10 3" xfId="2462"/>
    <cellStyle name="Título 1 10 4" xfId="2463"/>
    <cellStyle name="Título 1 10 5" xfId="2464"/>
    <cellStyle name="Título 1 10 6" xfId="2914"/>
    <cellStyle name="Título 1 10 7" xfId="2748"/>
    <cellStyle name="Título 1 11" xfId="2465"/>
    <cellStyle name="Título 1 12" xfId="2466"/>
    <cellStyle name="Título 1 13" xfId="2467"/>
    <cellStyle name="Título 1 14" xfId="2468"/>
    <cellStyle name="Título 1 2" xfId="2469"/>
    <cellStyle name="Título 1 2 2" xfId="2470"/>
    <cellStyle name="Título 1 2 3" xfId="2471"/>
    <cellStyle name="Título 1 2 4" xfId="2472"/>
    <cellStyle name="Título 1 2 5" xfId="2473"/>
    <cellStyle name="Título 1 2 6" xfId="2474"/>
    <cellStyle name="Título 1 3" xfId="2475"/>
    <cellStyle name="Título 1 3 2" xfId="2476"/>
    <cellStyle name="Título 1 3 3" xfId="2477"/>
    <cellStyle name="Título 1 3 4" xfId="2478"/>
    <cellStyle name="Título 1 3 5" xfId="2479"/>
    <cellStyle name="Título 1 4" xfId="2480"/>
    <cellStyle name="Título 1 4 2" xfId="2481"/>
    <cellStyle name="Título 1 4 3" xfId="2482"/>
    <cellStyle name="Título 1 4 4" xfId="2483"/>
    <cellStyle name="Título 1 4 5" xfId="2484"/>
    <cellStyle name="Título 1 5" xfId="2485"/>
    <cellStyle name="Título 1 5 2" xfId="2486"/>
    <cellStyle name="Título 1 5 3" xfId="2487"/>
    <cellStyle name="Título 1 5 4" xfId="2488"/>
    <cellStyle name="Título 1 5 5" xfId="2489"/>
    <cellStyle name="Título 1 6" xfId="2490"/>
    <cellStyle name="Título 1 6 2" xfId="2491"/>
    <cellStyle name="Título 1 6 3" xfId="2492"/>
    <cellStyle name="Título 1 6 4" xfId="2493"/>
    <cellStyle name="Título 1 6 5" xfId="2494"/>
    <cellStyle name="Título 1 7" xfId="2495"/>
    <cellStyle name="Título 1 7 2" xfId="2496"/>
    <cellStyle name="Título 1 7 3" xfId="2497"/>
    <cellStyle name="Título 1 7 4" xfId="2498"/>
    <cellStyle name="Título 1 7 5" xfId="2499"/>
    <cellStyle name="Título 1 8" xfId="2500"/>
    <cellStyle name="Título 1 8 2" xfId="2501"/>
    <cellStyle name="Título 1 8 3" xfId="2502"/>
    <cellStyle name="Título 1 8 4" xfId="2503"/>
    <cellStyle name="Título 1 8 5" xfId="2504"/>
    <cellStyle name="Título 1 9" xfId="2505"/>
    <cellStyle name="Título 1 9 2" xfId="2506"/>
    <cellStyle name="Título 1 9 3" xfId="2507"/>
    <cellStyle name="Título 1 9 4" xfId="2508"/>
    <cellStyle name="Título 1 9 5" xfId="2509"/>
    <cellStyle name="Título 2" xfId="2510" builtinId="17" customBuiltin="1"/>
    <cellStyle name="Título 2 10" xfId="2511"/>
    <cellStyle name="Título 2 10 2" xfId="2512"/>
    <cellStyle name="Título 2 10 3" xfId="2513"/>
    <cellStyle name="Título 2 10 4" xfId="2514"/>
    <cellStyle name="Título 2 10 5" xfId="2515"/>
    <cellStyle name="Título 2 10 6" xfId="2516"/>
    <cellStyle name="Título 2 10 7" xfId="2916"/>
    <cellStyle name="Título 2 10 8" xfId="2749"/>
    <cellStyle name="Título 2 11" xfId="2517"/>
    <cellStyle name="Título 2 12" xfId="2518"/>
    <cellStyle name="Título 2 13" xfId="2519"/>
    <cellStyle name="Título 2 14" xfId="2520"/>
    <cellStyle name="Título 2 2" xfId="2521"/>
    <cellStyle name="Título 2 2 2" xfId="2522"/>
    <cellStyle name="Título 2 2 3" xfId="2523"/>
    <cellStyle name="Título 2 2 4" xfId="2524"/>
    <cellStyle name="Título 2 2 5" xfId="2525"/>
    <cellStyle name="Título 2 2 6" xfId="2526"/>
    <cellStyle name="Título 2 2 7" xfId="2917"/>
    <cellStyle name="Título 2 3" xfId="2527"/>
    <cellStyle name="Título 2 3 2" xfId="2528"/>
    <cellStyle name="Título 2 3 3" xfId="2529"/>
    <cellStyle name="Título 2 3 4" xfId="2530"/>
    <cellStyle name="Título 2 3 5" xfId="2531"/>
    <cellStyle name="Título 2 3 6" xfId="2918"/>
    <cellStyle name="Título 2 4" xfId="2532"/>
    <cellStyle name="Título 2 4 2" xfId="2533"/>
    <cellStyle name="Título 2 4 3" xfId="2534"/>
    <cellStyle name="Título 2 4 4" xfId="2535"/>
    <cellStyle name="Título 2 4 5" xfId="2536"/>
    <cellStyle name="Título 2 4 6" xfId="2919"/>
    <cellStyle name="Título 2 5" xfId="2537"/>
    <cellStyle name="Título 2 5 2" xfId="2538"/>
    <cellStyle name="Título 2 5 3" xfId="2539"/>
    <cellStyle name="Título 2 5 4" xfId="2540"/>
    <cellStyle name="Título 2 5 5" xfId="2541"/>
    <cellStyle name="Título 2 5 6" xfId="2920"/>
    <cellStyle name="Título 2 6" xfId="2542"/>
    <cellStyle name="Título 2 6 2" xfId="2543"/>
    <cellStyle name="Título 2 6 3" xfId="2544"/>
    <cellStyle name="Título 2 6 4" xfId="2545"/>
    <cellStyle name="Título 2 6 5" xfId="2546"/>
    <cellStyle name="Título 2 7" xfId="2547"/>
    <cellStyle name="Título 2 7 2" xfId="2548"/>
    <cellStyle name="Título 2 7 3" xfId="2549"/>
    <cellStyle name="Título 2 7 4" xfId="2550"/>
    <cellStyle name="Título 2 7 5" xfId="2551"/>
    <cellStyle name="Título 2 8" xfId="2552"/>
    <cellStyle name="Título 2 8 2" xfId="2553"/>
    <cellStyle name="Título 2 8 3" xfId="2554"/>
    <cellStyle name="Título 2 8 4" xfId="2555"/>
    <cellStyle name="Título 2 8 5" xfId="2556"/>
    <cellStyle name="Título 2 9" xfId="2557"/>
    <cellStyle name="Título 2 9 2" xfId="2558"/>
    <cellStyle name="Título 2 9 3" xfId="2559"/>
    <cellStyle name="Título 2 9 4" xfId="2560"/>
    <cellStyle name="Título 2 9 5" xfId="2561"/>
    <cellStyle name="Título 3" xfId="2562" builtinId="18" customBuiltin="1"/>
    <cellStyle name="Título 3 10" xfId="2563"/>
    <cellStyle name="Título 3 10 2" xfId="2564"/>
    <cellStyle name="Título 3 10 3" xfId="2565"/>
    <cellStyle name="Título 3 10 4" xfId="2566"/>
    <cellStyle name="Título 3 10 5" xfId="2567"/>
    <cellStyle name="Título 3 10 6" xfId="2568"/>
    <cellStyle name="Título 3 10 7" xfId="2921"/>
    <cellStyle name="Título 3 10 8" xfId="2750"/>
    <cellStyle name="Título 3 11" xfId="2569"/>
    <cellStyle name="Título 3 12" xfId="2570"/>
    <cellStyle name="Título 3 13" xfId="2571"/>
    <cellStyle name="Título 3 14" xfId="2572"/>
    <cellStyle name="Título 3 2" xfId="2573"/>
    <cellStyle name="Título 3 2 2" xfId="2574"/>
    <cellStyle name="Título 3 2 3" xfId="2575"/>
    <cellStyle name="Título 3 2 4" xfId="2576"/>
    <cellStyle name="Título 3 2 5" xfId="2577"/>
    <cellStyle name="Título 3 2 6" xfId="2578"/>
    <cellStyle name="Título 3 2 7" xfId="2922"/>
    <cellStyle name="Título 3 3" xfId="2579"/>
    <cellStyle name="Título 3 3 2" xfId="2580"/>
    <cellStyle name="Título 3 3 3" xfId="2581"/>
    <cellStyle name="Título 3 3 4" xfId="2582"/>
    <cellStyle name="Título 3 3 5" xfId="2583"/>
    <cellStyle name="Título 3 3 6" xfId="2923"/>
    <cellStyle name="Título 3 4" xfId="2584"/>
    <cellStyle name="Título 3 4 2" xfId="2585"/>
    <cellStyle name="Título 3 4 3" xfId="2586"/>
    <cellStyle name="Título 3 4 4" xfId="2587"/>
    <cellStyle name="Título 3 4 5" xfId="2588"/>
    <cellStyle name="Título 3 4 6" xfId="2924"/>
    <cellStyle name="Título 3 5" xfId="2589"/>
    <cellStyle name="Título 3 5 2" xfId="2590"/>
    <cellStyle name="Título 3 5 3" xfId="2591"/>
    <cellStyle name="Título 3 5 4" xfId="2592"/>
    <cellStyle name="Título 3 5 5" xfId="2593"/>
    <cellStyle name="Título 3 5 6" xfId="2925"/>
    <cellStyle name="Título 3 6" xfId="2594"/>
    <cellStyle name="Título 3 6 2" xfId="2595"/>
    <cellStyle name="Título 3 6 3" xfId="2596"/>
    <cellStyle name="Título 3 6 4" xfId="2597"/>
    <cellStyle name="Título 3 6 5" xfId="2598"/>
    <cellStyle name="Título 3 7" xfId="2599"/>
    <cellStyle name="Título 3 7 2" xfId="2600"/>
    <cellStyle name="Título 3 7 3" xfId="2601"/>
    <cellStyle name="Título 3 7 4" xfId="2602"/>
    <cellStyle name="Título 3 7 5" xfId="2603"/>
    <cellStyle name="Título 3 8" xfId="2604"/>
    <cellStyle name="Título 3 8 2" xfId="2605"/>
    <cellStyle name="Título 3 8 3" xfId="2606"/>
    <cellStyle name="Título 3 8 4" xfId="2607"/>
    <cellStyle name="Título 3 8 5" xfId="2608"/>
    <cellStyle name="Título 3 9" xfId="2609"/>
    <cellStyle name="Título 3 9 2" xfId="2610"/>
    <cellStyle name="Título 3 9 3" xfId="2611"/>
    <cellStyle name="Título 3 9 4" xfId="2612"/>
    <cellStyle name="Título 3 9 5" xfId="2613"/>
    <cellStyle name="Título 4" xfId="2614"/>
    <cellStyle name="Título 4 2" xfId="2926"/>
    <cellStyle name="Título 4 3" xfId="2747"/>
    <cellStyle name="Título 5" xfId="2615"/>
    <cellStyle name="Total" xfId="2616" builtinId="25" customBuiltin="1"/>
    <cellStyle name="Total 10" xfId="2617"/>
    <cellStyle name="Total 10 2" xfId="2618"/>
    <cellStyle name="Total 10 3" xfId="2619"/>
    <cellStyle name="Total 10 4" xfId="2620"/>
    <cellStyle name="Total 10 5" xfId="2621"/>
    <cellStyle name="Total 10 6" xfId="2927"/>
    <cellStyle name="Total 10 7" xfId="2751"/>
    <cellStyle name="Total 11" xfId="2622"/>
    <cellStyle name="Total 12" xfId="2623"/>
    <cellStyle name="Total 13" xfId="2624"/>
    <cellStyle name="Total 14" xfId="2625"/>
    <cellStyle name="Total 2" xfId="2626"/>
    <cellStyle name="Total 2 2" xfId="2627"/>
    <cellStyle name="Total 2 3" xfId="2628"/>
    <cellStyle name="Total 2 4" xfId="2629"/>
    <cellStyle name="Total 2 5" xfId="2630"/>
    <cellStyle name="Total 2 6" xfId="2631"/>
    <cellStyle name="Total 3" xfId="2632"/>
    <cellStyle name="Total 3 2" xfId="2633"/>
    <cellStyle name="Total 3 3" xfId="2634"/>
    <cellStyle name="Total 3 4" xfId="2635"/>
    <cellStyle name="Total 3 5" xfId="2636"/>
    <cellStyle name="Total 4" xfId="2637"/>
    <cellStyle name="Total 4 2" xfId="2638"/>
    <cellStyle name="Total 4 3" xfId="2639"/>
    <cellStyle name="Total 4 4" xfId="2640"/>
    <cellStyle name="Total 4 5" xfId="2641"/>
    <cellStyle name="Total 5" xfId="2642"/>
    <cellStyle name="Total 5 2" xfId="2643"/>
    <cellStyle name="Total 5 3" xfId="2644"/>
    <cellStyle name="Total 5 4" xfId="2645"/>
    <cellStyle name="Total 5 5" xfId="2646"/>
    <cellStyle name="Total 6" xfId="2647"/>
    <cellStyle name="Total 6 2" xfId="2648"/>
    <cellStyle name="Total 6 3" xfId="2649"/>
    <cellStyle name="Total 6 4" xfId="2650"/>
    <cellStyle name="Total 6 5" xfId="2651"/>
    <cellStyle name="Total 7" xfId="2652"/>
    <cellStyle name="Total 7 2" xfId="2653"/>
    <cellStyle name="Total 7 3" xfId="2654"/>
    <cellStyle name="Total 7 4" xfId="2655"/>
    <cellStyle name="Total 7 5" xfId="2656"/>
    <cellStyle name="Total 8" xfId="2657"/>
    <cellStyle name="Total 8 2" xfId="2658"/>
    <cellStyle name="Total 8 3" xfId="2659"/>
    <cellStyle name="Total 8 4" xfId="2660"/>
    <cellStyle name="Total 8 5" xfId="2661"/>
    <cellStyle name="Total 9" xfId="2662"/>
    <cellStyle name="Total 9 2" xfId="2663"/>
    <cellStyle name="Total 9 3" xfId="2664"/>
    <cellStyle name="Total 9 4" xfId="2665"/>
    <cellStyle name="Total 9 5" xfId="2666"/>
    <cellStyle name="Tytu?" xfId="2667"/>
    <cellStyle name="Tytuł" xfId="2668"/>
    <cellStyle name="Uwaga" xfId="2669"/>
    <cellStyle name="Währung [0]_FBA-6" xfId="2670"/>
    <cellStyle name="Währung_FBA-6" xfId="2671"/>
    <cellStyle name="Warning Text" xfId="2672"/>
    <cellStyle name="Warning Text 2" xfId="2673"/>
    <cellStyle name="Warning Text 3" xfId="2674"/>
    <cellStyle name="Warning Text 4" xfId="2675"/>
    <cellStyle name="Warning Text 5" xfId="2676"/>
    <cellStyle name="Warning Text 6" xfId="2928"/>
    <cellStyle name="Z?e" xfId="2677"/>
    <cellStyle name="Złe" xfId="2678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7</xdr:row>
      <xdr:rowOff>76200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7</xdr:row>
      <xdr:rowOff>76200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123825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3</xdr:row>
      <xdr:rowOff>123825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1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171450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9525</xdr:colOff>
      <xdr:row>2</xdr:row>
      <xdr:rowOff>171450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190500</xdr:rowOff>
    </xdr:to>
    <xdr:pic>
      <xdr:nvPicPr>
        <xdr:cNvPr id="16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6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7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8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8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8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</xdr:colOff>
      <xdr:row>20</xdr:row>
      <xdr:rowOff>142875</xdr:rowOff>
    </xdr:to>
    <xdr:pic>
      <xdr:nvPicPr>
        <xdr:cNvPr id="18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7053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47625</xdr:rowOff>
    </xdr:from>
    <xdr:to>
      <xdr:col>4</xdr:col>
      <xdr:colOff>18458</xdr:colOff>
      <xdr:row>25</xdr:row>
      <xdr:rowOff>104368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4733333" cy="32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uello/Mis%20documentos/2005/balance%2005/diciembre%202005/ANALISIS-%20diciembre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cuello/Mis%20documentos/2012/RECURSOS%20HUMANOS/IPAS_JUNIO-2012_tabla_mort_2009-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1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1"/>
  <sheetViews>
    <sheetView showGridLines="0" topLeftCell="A13" workbookViewId="0">
      <selection activeCell="G19" sqref="G19"/>
    </sheetView>
  </sheetViews>
  <sheetFormatPr baseColWidth="10" defaultRowHeight="10.5"/>
  <cols>
    <col min="1" max="1" width="10.42578125" style="66" customWidth="1"/>
    <col min="2" max="2" width="66.140625" style="67" customWidth="1"/>
    <col min="3" max="3" width="7.7109375" style="67" customWidth="1"/>
    <col min="4" max="5" width="12.28515625" style="67" bestFit="1" customWidth="1"/>
    <col min="6" max="16384" width="11.42578125" style="66"/>
  </cols>
  <sheetData>
    <row r="1" spans="1:5" s="67" customFormat="1" ht="11.25" thickBot="1">
      <c r="A1" s="66"/>
    </row>
    <row r="2" spans="1:5" s="67" customFormat="1" ht="18" customHeight="1">
      <c r="A2" s="68"/>
      <c r="B2" s="1214" t="s">
        <v>331</v>
      </c>
      <c r="C2" s="1216" t="s">
        <v>351</v>
      </c>
      <c r="D2" s="382">
        <v>42643</v>
      </c>
      <c r="E2" s="383">
        <v>42369</v>
      </c>
    </row>
    <row r="3" spans="1:5" s="67" customFormat="1" ht="18" customHeight="1">
      <c r="A3" s="66"/>
      <c r="B3" s="1215"/>
      <c r="C3" s="1217"/>
      <c r="D3" s="384" t="s">
        <v>440</v>
      </c>
      <c r="E3" s="385" t="s">
        <v>440</v>
      </c>
    </row>
    <row r="4" spans="1:5" s="67" customFormat="1" ht="21" customHeight="1">
      <c r="A4" s="66"/>
      <c r="B4" s="69" t="s">
        <v>332</v>
      </c>
      <c r="C4" s="70"/>
      <c r="D4" s="71"/>
      <c r="E4" s="72"/>
    </row>
    <row r="5" spans="1:5" s="67" customFormat="1" ht="21" customHeight="1">
      <c r="A5" s="66"/>
      <c r="B5" s="1050" t="s">
        <v>333</v>
      </c>
      <c r="C5" s="70">
        <v>7</v>
      </c>
      <c r="D5" s="44">
        <v>13454543</v>
      </c>
      <c r="E5" s="45">
        <v>32953529</v>
      </c>
    </row>
    <row r="6" spans="1:5" s="67" customFormat="1" ht="21" customHeight="1">
      <c r="A6" s="66"/>
      <c r="B6" s="42" t="s">
        <v>334</v>
      </c>
      <c r="C6" s="70">
        <v>8</v>
      </c>
      <c r="D6" s="44">
        <v>12756139</v>
      </c>
      <c r="E6" s="45">
        <v>0</v>
      </c>
    </row>
    <row r="7" spans="1:5" s="67" customFormat="1" ht="21" customHeight="1">
      <c r="A7" s="66"/>
      <c r="B7" s="1050" t="s">
        <v>335</v>
      </c>
      <c r="C7" s="43"/>
      <c r="D7" s="44">
        <v>1328617</v>
      </c>
      <c r="E7" s="45">
        <v>1714465</v>
      </c>
    </row>
    <row r="8" spans="1:5" s="67" customFormat="1" ht="21" customHeight="1">
      <c r="A8" s="66"/>
      <c r="B8" s="1050" t="s">
        <v>336</v>
      </c>
      <c r="C8" s="43">
        <v>8</v>
      </c>
      <c r="D8" s="44">
        <v>86859809</v>
      </c>
      <c r="E8" s="45">
        <v>99965706</v>
      </c>
    </row>
    <row r="9" spans="1:5" s="67" customFormat="1" ht="21" customHeight="1">
      <c r="A9" s="66"/>
      <c r="B9" s="1050" t="s">
        <v>337</v>
      </c>
      <c r="C9" s="43">
        <v>9</v>
      </c>
      <c r="D9" s="44">
        <v>2185114</v>
      </c>
      <c r="E9" s="45">
        <v>5224620</v>
      </c>
    </row>
    <row r="10" spans="1:5" s="67" customFormat="1" ht="21" customHeight="1">
      <c r="A10" s="66"/>
      <c r="B10" s="1050" t="s">
        <v>338</v>
      </c>
      <c r="C10" s="43">
        <v>10</v>
      </c>
      <c r="D10" s="44">
        <v>3862324</v>
      </c>
      <c r="E10" s="45">
        <v>3643700</v>
      </c>
    </row>
    <row r="11" spans="1:5" s="67" customFormat="1" ht="21" customHeight="1">
      <c r="A11" s="66"/>
      <c r="B11" s="1050" t="s">
        <v>339</v>
      </c>
      <c r="C11" s="43"/>
      <c r="D11" s="44">
        <v>5953273</v>
      </c>
      <c r="E11" s="45">
        <v>5127725</v>
      </c>
    </row>
    <row r="12" spans="1:5" s="67" customFormat="1" ht="36" customHeight="1">
      <c r="A12" s="66"/>
      <c r="B12" s="1051" t="s">
        <v>340</v>
      </c>
      <c r="C12" s="386"/>
      <c r="D12" s="387">
        <v>126399819</v>
      </c>
      <c r="E12" s="388">
        <v>148629745</v>
      </c>
    </row>
    <row r="13" spans="1:5" ht="11.25" customHeight="1">
      <c r="A13" s="73"/>
      <c r="B13" s="42"/>
      <c r="C13" s="43"/>
      <c r="D13" s="44"/>
      <c r="E13" s="45"/>
    </row>
    <row r="14" spans="1:5" s="67" customFormat="1" ht="21" customHeight="1">
      <c r="B14" s="1052" t="s">
        <v>341</v>
      </c>
      <c r="C14" s="386"/>
      <c r="D14" s="389">
        <v>126399819</v>
      </c>
      <c r="E14" s="390">
        <v>148629745</v>
      </c>
    </row>
    <row r="15" spans="1:5" s="67" customFormat="1" ht="21" customHeight="1">
      <c r="B15" s="1053" t="s">
        <v>342</v>
      </c>
      <c r="C15" s="50"/>
      <c r="D15" s="53"/>
      <c r="E15" s="54"/>
    </row>
    <row r="16" spans="1:5" s="67" customFormat="1" ht="21" customHeight="1">
      <c r="A16" s="66"/>
      <c r="B16" s="1050" t="s">
        <v>343</v>
      </c>
      <c r="C16" s="43">
        <v>8</v>
      </c>
      <c r="D16" s="44">
        <v>7792445</v>
      </c>
      <c r="E16" s="45">
        <v>7559679</v>
      </c>
    </row>
    <row r="17" spans="1:5" s="67" customFormat="1" ht="21" customHeight="1">
      <c r="A17" s="66"/>
      <c r="B17" s="1050" t="s">
        <v>335</v>
      </c>
      <c r="C17" s="43"/>
      <c r="D17" s="44">
        <v>883340</v>
      </c>
      <c r="E17" s="45">
        <v>816605</v>
      </c>
    </row>
    <row r="18" spans="1:5" s="67" customFormat="1" ht="21" customHeight="1">
      <c r="A18" s="66"/>
      <c r="B18" s="1050" t="s">
        <v>344</v>
      </c>
      <c r="C18" s="43">
        <v>8</v>
      </c>
      <c r="D18" s="44">
        <v>2358361</v>
      </c>
      <c r="E18" s="45">
        <v>2184457</v>
      </c>
    </row>
    <row r="19" spans="1:5" s="67" customFormat="1" ht="21" customHeight="1">
      <c r="A19" s="66"/>
      <c r="B19" s="1050" t="s">
        <v>345</v>
      </c>
      <c r="C19" s="43">
        <v>11</v>
      </c>
      <c r="D19" s="44">
        <v>228697666</v>
      </c>
      <c r="E19" s="45">
        <v>230527689</v>
      </c>
    </row>
    <row r="20" spans="1:5" s="67" customFormat="1" ht="21" customHeight="1">
      <c r="A20" s="66"/>
      <c r="B20" s="1050" t="s">
        <v>346</v>
      </c>
      <c r="C20" s="43">
        <v>12</v>
      </c>
      <c r="D20" s="44">
        <v>36233012</v>
      </c>
      <c r="E20" s="45">
        <v>36233012</v>
      </c>
    </row>
    <row r="21" spans="1:5" s="67" customFormat="1" ht="21" customHeight="1">
      <c r="A21" s="66"/>
      <c r="B21" s="1050" t="s">
        <v>347</v>
      </c>
      <c r="C21" s="43">
        <v>13</v>
      </c>
      <c r="D21" s="44">
        <v>1263804474</v>
      </c>
      <c r="E21" s="45">
        <v>1248135284</v>
      </c>
    </row>
    <row r="22" spans="1:5" s="67" customFormat="1" ht="21" customHeight="1">
      <c r="A22" s="66"/>
      <c r="B22" s="1050" t="s">
        <v>348</v>
      </c>
      <c r="C22" s="43">
        <v>23</v>
      </c>
      <c r="D22" s="44">
        <v>20060961</v>
      </c>
      <c r="E22" s="45">
        <v>17111377</v>
      </c>
    </row>
    <row r="23" spans="1:5" s="67" customFormat="1" ht="21" customHeight="1">
      <c r="B23" s="1054" t="s">
        <v>349</v>
      </c>
      <c r="C23" s="386"/>
      <c r="D23" s="387">
        <v>1559830259</v>
      </c>
      <c r="E23" s="388">
        <v>1542568103</v>
      </c>
    </row>
    <row r="24" spans="1:5" ht="11.25" customHeight="1">
      <c r="A24" s="73"/>
      <c r="B24" s="42"/>
      <c r="C24" s="43"/>
      <c r="D24" s="44"/>
      <c r="E24" s="45"/>
    </row>
    <row r="25" spans="1:5" s="67" customFormat="1" ht="21" customHeight="1" thickBot="1">
      <c r="B25" s="1055" t="s">
        <v>350</v>
      </c>
      <c r="C25" s="391"/>
      <c r="D25" s="392">
        <v>1686230078</v>
      </c>
      <c r="E25" s="393">
        <v>1691197848</v>
      </c>
    </row>
    <row r="26" spans="1:5" s="67" customFormat="1" ht="28.5" customHeight="1">
      <c r="B26" s="74"/>
      <c r="C26" s="75"/>
      <c r="D26" s="336"/>
      <c r="E26" s="336"/>
    </row>
    <row r="27" spans="1:5" s="67" customFormat="1" ht="28.5" customHeight="1">
      <c r="A27" s="66"/>
      <c r="B27" s="74"/>
      <c r="C27" s="75"/>
      <c r="D27" s="76"/>
      <c r="E27" s="76"/>
    </row>
    <row r="29" spans="1:5" s="67" customFormat="1" ht="15" customHeight="1">
      <c r="A29" s="66"/>
    </row>
    <row r="31" spans="1:5" s="67" customFormat="1" ht="30" customHeight="1"/>
  </sheetData>
  <mergeCells count="2">
    <mergeCell ref="B2:B3"/>
    <mergeCell ref="C2:C3"/>
  </mergeCell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43"/>
  <sheetViews>
    <sheetView showGridLines="0" topLeftCell="A17" workbookViewId="0">
      <selection activeCell="K22" sqref="K22"/>
    </sheetView>
  </sheetViews>
  <sheetFormatPr baseColWidth="10" defaultRowHeight="10.5"/>
  <cols>
    <col min="1" max="1" width="10.42578125" style="66" customWidth="1"/>
    <col min="2" max="2" width="57.42578125" style="67" customWidth="1"/>
    <col min="3" max="3" width="4.7109375" style="67" bestFit="1" customWidth="1"/>
    <col min="4" max="4" width="12.85546875" style="67" customWidth="1"/>
    <col min="5" max="5" width="12.28515625" style="67" bestFit="1" customWidth="1"/>
    <col min="6" max="6" width="11.42578125" style="66"/>
    <col min="7" max="7" width="11.85546875" style="66" bestFit="1" customWidth="1"/>
    <col min="8" max="16384" width="11.42578125" style="66"/>
  </cols>
  <sheetData>
    <row r="1" spans="1:6" s="67" customFormat="1" ht="11.25" thickBot="1">
      <c r="A1" s="66"/>
    </row>
    <row r="2" spans="1:6" s="67" customFormat="1" ht="20.25" customHeight="1">
      <c r="A2" s="68"/>
      <c r="B2" s="1214" t="s">
        <v>352</v>
      </c>
      <c r="C2" s="1216" t="s">
        <v>351</v>
      </c>
      <c r="D2" s="382">
        <v>42643</v>
      </c>
      <c r="E2" s="383">
        <v>42369</v>
      </c>
    </row>
    <row r="3" spans="1:6" s="67" customFormat="1" ht="9.75" customHeight="1">
      <c r="A3" s="66"/>
      <c r="B3" s="1215"/>
      <c r="C3" s="1217"/>
      <c r="D3" s="384" t="s">
        <v>440</v>
      </c>
      <c r="E3" s="385" t="s">
        <v>440</v>
      </c>
    </row>
    <row r="4" spans="1:6" s="67" customFormat="1" ht="18" customHeight="1">
      <c r="A4" s="66"/>
      <c r="B4" s="1053" t="s">
        <v>353</v>
      </c>
      <c r="C4" s="77"/>
      <c r="D4" s="44"/>
      <c r="E4" s="45"/>
    </row>
    <row r="5" spans="1:6" ht="18" customHeight="1">
      <c r="A5" s="73"/>
      <c r="B5" s="1050" t="s">
        <v>354</v>
      </c>
      <c r="C5" s="43">
        <v>8</v>
      </c>
      <c r="D5" s="44">
        <v>44518194</v>
      </c>
      <c r="E5" s="45">
        <v>75672328</v>
      </c>
      <c r="F5" s="67"/>
    </row>
    <row r="6" spans="1:6" ht="18" customHeight="1">
      <c r="A6" s="73"/>
      <c r="B6" s="1050" t="s">
        <v>355</v>
      </c>
      <c r="C6" s="43">
        <v>8</v>
      </c>
      <c r="D6" s="44">
        <v>52282779</v>
      </c>
      <c r="E6" s="45">
        <v>92538326</v>
      </c>
      <c r="F6" s="67"/>
    </row>
    <row r="7" spans="1:6" ht="18" customHeight="1">
      <c r="A7" s="73"/>
      <c r="B7" s="1050" t="s">
        <v>356</v>
      </c>
      <c r="C7" s="43">
        <v>9</v>
      </c>
      <c r="D7" s="44">
        <v>13384317</v>
      </c>
      <c r="E7" s="45">
        <v>44168351</v>
      </c>
      <c r="F7" s="67"/>
    </row>
    <row r="8" spans="1:6" ht="18" customHeight="1">
      <c r="A8" s="73"/>
      <c r="B8" s="1050" t="s">
        <v>357</v>
      </c>
      <c r="C8" s="43">
        <v>15</v>
      </c>
      <c r="D8" s="44">
        <v>361494</v>
      </c>
      <c r="E8" s="45">
        <v>547288</v>
      </c>
      <c r="F8" s="67"/>
    </row>
    <row r="9" spans="1:6" ht="18" customHeight="1">
      <c r="A9" s="73"/>
      <c r="B9" s="1050" t="s">
        <v>358</v>
      </c>
      <c r="C9" s="43"/>
      <c r="D9" s="44">
        <v>24978</v>
      </c>
      <c r="E9" s="45">
        <v>139262</v>
      </c>
      <c r="F9" s="67"/>
    </row>
    <row r="10" spans="1:6" ht="18" customHeight="1">
      <c r="A10" s="73"/>
      <c r="B10" s="1050" t="s">
        <v>359</v>
      </c>
      <c r="C10" s="43">
        <v>19</v>
      </c>
      <c r="D10" s="44">
        <v>3436415</v>
      </c>
      <c r="E10" s="45">
        <v>5484815</v>
      </c>
      <c r="F10" s="67"/>
    </row>
    <row r="11" spans="1:6" ht="18" customHeight="1">
      <c r="A11" s="73"/>
      <c r="B11" s="1050" t="s">
        <v>360</v>
      </c>
      <c r="C11" s="43"/>
      <c r="D11" s="44">
        <v>12009714</v>
      </c>
      <c r="E11" s="45">
        <v>13856942</v>
      </c>
      <c r="F11" s="67"/>
    </row>
    <row r="12" spans="1:6" s="67" customFormat="1" ht="21">
      <c r="A12" s="66"/>
      <c r="B12" s="548" t="s">
        <v>361</v>
      </c>
      <c r="C12" s="496"/>
      <c r="D12" s="387">
        <v>126017891</v>
      </c>
      <c r="E12" s="388">
        <v>232407312</v>
      </c>
    </row>
    <row r="13" spans="1:6" ht="9" customHeight="1">
      <c r="A13" s="73"/>
      <c r="B13" s="42"/>
      <c r="C13" s="43"/>
      <c r="D13" s="44"/>
      <c r="E13" s="45"/>
      <c r="F13" s="67"/>
    </row>
    <row r="14" spans="1:6" s="67" customFormat="1" ht="21" customHeight="1">
      <c r="A14" s="66"/>
      <c r="B14" s="1056" t="s">
        <v>362</v>
      </c>
      <c r="C14" s="545"/>
      <c r="D14" s="387">
        <v>126017891</v>
      </c>
      <c r="E14" s="388">
        <v>232407312</v>
      </c>
    </row>
    <row r="15" spans="1:6" ht="21" customHeight="1">
      <c r="B15" s="69" t="s">
        <v>363</v>
      </c>
      <c r="C15" s="77"/>
      <c r="D15" s="44"/>
      <c r="E15" s="45"/>
      <c r="F15" s="67"/>
    </row>
    <row r="16" spans="1:6" ht="18" customHeight="1">
      <c r="A16" s="73"/>
      <c r="B16" s="1050" t="s">
        <v>354</v>
      </c>
      <c r="C16" s="43">
        <v>8</v>
      </c>
      <c r="D16" s="44">
        <v>812994244</v>
      </c>
      <c r="E16" s="45">
        <v>722132796</v>
      </c>
      <c r="F16" s="67"/>
    </row>
    <row r="17" spans="1:6" ht="18" customHeight="1">
      <c r="A17" s="73"/>
      <c r="B17" s="1050" t="s">
        <v>364</v>
      </c>
      <c r="C17" s="43">
        <v>8</v>
      </c>
      <c r="D17" s="44">
        <v>1157004</v>
      </c>
      <c r="E17" s="45">
        <v>1829986</v>
      </c>
      <c r="F17" s="67"/>
    </row>
    <row r="18" spans="1:6" ht="18" customHeight="1">
      <c r="B18" s="1050" t="s">
        <v>357</v>
      </c>
      <c r="C18" s="43">
        <v>15</v>
      </c>
      <c r="D18" s="44">
        <v>1271109</v>
      </c>
      <c r="E18" s="45">
        <v>1239995</v>
      </c>
      <c r="F18" s="67"/>
    </row>
    <row r="19" spans="1:6" ht="18" customHeight="1">
      <c r="B19" s="1050" t="s">
        <v>365</v>
      </c>
      <c r="C19" s="43">
        <v>23</v>
      </c>
      <c r="D19" s="44">
        <v>38789762</v>
      </c>
      <c r="E19" s="45">
        <v>40336291</v>
      </c>
      <c r="F19" s="67"/>
    </row>
    <row r="20" spans="1:6" ht="18" customHeight="1">
      <c r="B20" s="1050" t="s">
        <v>359</v>
      </c>
      <c r="C20" s="43">
        <v>19</v>
      </c>
      <c r="D20" s="44">
        <v>15702723</v>
      </c>
      <c r="E20" s="45">
        <v>13957804</v>
      </c>
      <c r="F20" s="67"/>
    </row>
    <row r="21" spans="1:6" ht="18" customHeight="1">
      <c r="B21" s="1050" t="s">
        <v>360</v>
      </c>
      <c r="C21" s="43">
        <v>8</v>
      </c>
      <c r="D21" s="44">
        <v>8529636</v>
      </c>
      <c r="E21" s="45">
        <v>7703197</v>
      </c>
      <c r="F21" s="67"/>
    </row>
    <row r="22" spans="1:6" ht="21" customHeight="1">
      <c r="B22" s="1054" t="s">
        <v>366</v>
      </c>
      <c r="C22" s="545"/>
      <c r="D22" s="387">
        <v>878444478</v>
      </c>
      <c r="E22" s="388">
        <v>787200069</v>
      </c>
      <c r="F22" s="67"/>
    </row>
    <row r="23" spans="1:6" ht="4.5" customHeight="1">
      <c r="B23" s="42"/>
      <c r="C23" s="43"/>
      <c r="D23" s="44"/>
      <c r="E23" s="45"/>
      <c r="F23" s="67"/>
    </row>
    <row r="24" spans="1:6" ht="21" customHeight="1">
      <c r="B24" s="1057" t="s">
        <v>367</v>
      </c>
      <c r="C24" s="545"/>
      <c r="D24" s="387">
        <v>1004462369</v>
      </c>
      <c r="E24" s="388">
        <v>1019607381</v>
      </c>
      <c r="F24" s="67"/>
    </row>
    <row r="25" spans="1:6" ht="21" customHeight="1">
      <c r="B25" s="69" t="s">
        <v>368</v>
      </c>
      <c r="C25" s="56"/>
      <c r="D25" s="837"/>
      <c r="E25" s="838"/>
      <c r="F25" s="67"/>
    </row>
    <row r="26" spans="1:6" ht="18" customHeight="1">
      <c r="B26" s="1050" t="s">
        <v>369</v>
      </c>
      <c r="C26" s="43">
        <v>3</v>
      </c>
      <c r="D26" s="44">
        <v>155567354</v>
      </c>
      <c r="E26" s="45">
        <v>155567354</v>
      </c>
      <c r="F26" s="67"/>
    </row>
    <row r="27" spans="1:6" ht="18" customHeight="1">
      <c r="B27" s="1050" t="s">
        <v>370</v>
      </c>
      <c r="C27" s="43">
        <v>3</v>
      </c>
      <c r="D27" s="44">
        <v>314643694</v>
      </c>
      <c r="E27" s="45">
        <v>303530135</v>
      </c>
      <c r="F27" s="67"/>
    </row>
    <row r="28" spans="1:6" ht="18" customHeight="1">
      <c r="B28" s="42" t="s">
        <v>371</v>
      </c>
      <c r="C28" s="43">
        <v>3</v>
      </c>
      <c r="D28" s="44">
        <v>164064038</v>
      </c>
      <c r="E28" s="45">
        <v>164064038</v>
      </c>
      <c r="F28" s="67"/>
    </row>
    <row r="29" spans="1:6" s="67" customFormat="1" ht="18" customHeight="1">
      <c r="A29" s="66"/>
      <c r="B29" s="1050" t="s">
        <v>372</v>
      </c>
      <c r="C29" s="43">
        <v>3</v>
      </c>
      <c r="D29" s="44">
        <v>-5965550</v>
      </c>
      <c r="E29" s="45">
        <v>-5965550</v>
      </c>
    </row>
    <row r="30" spans="1:6" s="67" customFormat="1" ht="21.75" customHeight="1">
      <c r="A30" s="66"/>
      <c r="B30" s="1058" t="s">
        <v>373</v>
      </c>
      <c r="C30" s="43"/>
      <c r="D30" s="53">
        <v>628309536</v>
      </c>
      <c r="E30" s="54">
        <v>617195977</v>
      </c>
    </row>
    <row r="31" spans="1:6" s="67" customFormat="1" ht="21.75" customHeight="1">
      <c r="A31" s="66"/>
      <c r="B31" s="1059" t="s">
        <v>374</v>
      </c>
      <c r="C31" s="43">
        <v>4</v>
      </c>
      <c r="D31" s="53">
        <v>53458173</v>
      </c>
      <c r="E31" s="54">
        <v>54394490</v>
      </c>
    </row>
    <row r="32" spans="1:6" s="67" customFormat="1" ht="18" customHeight="1">
      <c r="A32" s="66"/>
      <c r="B32" s="1054" t="s">
        <v>375</v>
      </c>
      <c r="C32" s="547"/>
      <c r="D32" s="387">
        <v>681767709</v>
      </c>
      <c r="E32" s="388">
        <v>671590467</v>
      </c>
    </row>
    <row r="33" spans="1:6" ht="11.25" customHeight="1">
      <c r="B33" s="1050"/>
      <c r="C33" s="43"/>
      <c r="D33" s="44"/>
      <c r="E33" s="45"/>
      <c r="F33" s="67"/>
    </row>
    <row r="34" spans="1:6" s="67" customFormat="1" ht="20.25" customHeight="1" thickBot="1">
      <c r="A34" s="66"/>
      <c r="B34" s="1060" t="s">
        <v>376</v>
      </c>
      <c r="C34" s="546"/>
      <c r="D34" s="392">
        <v>1686230078</v>
      </c>
      <c r="E34" s="393">
        <v>1691197848</v>
      </c>
    </row>
    <row r="36" spans="1:6" s="67" customFormat="1" ht="15" customHeight="1">
      <c r="A36" s="66"/>
      <c r="D36" s="78"/>
      <c r="E36" s="78"/>
    </row>
    <row r="37" spans="1:6">
      <c r="D37" s="78"/>
      <c r="E37" s="78"/>
    </row>
    <row r="40" spans="1:6">
      <c r="D40" s="332"/>
    </row>
    <row r="43" spans="1:6">
      <c r="D43" s="79"/>
    </row>
  </sheetData>
  <mergeCells count="2">
    <mergeCell ref="B2:B3"/>
    <mergeCell ref="C2:C3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49"/>
  <sheetViews>
    <sheetView showGridLines="0" topLeftCell="A22" zoomScaleNormal="100" workbookViewId="0">
      <selection activeCell="H27" sqref="H27"/>
    </sheetView>
  </sheetViews>
  <sheetFormatPr baseColWidth="10" defaultRowHeight="10.5"/>
  <cols>
    <col min="1" max="1" width="7.5703125" style="80" customWidth="1"/>
    <col min="2" max="2" width="54.28515625" style="80" customWidth="1"/>
    <col min="3" max="3" width="4.42578125" style="80" customWidth="1"/>
    <col min="4" max="7" width="9.85546875" style="983" customWidth="1"/>
    <col min="8" max="15" width="11.42578125" style="80" customWidth="1"/>
    <col min="16" max="16" width="11.42578125" style="80"/>
    <col min="17" max="18" width="11.42578125" style="82"/>
    <col min="19" max="16384" width="11.42578125" style="80"/>
  </cols>
  <sheetData>
    <row r="1" spans="1:20" ht="11.25" thickBot="1">
      <c r="B1" s="81"/>
      <c r="C1" s="81"/>
    </row>
    <row r="2" spans="1:20" ht="18">
      <c r="A2" s="68"/>
      <c r="B2" s="1220" t="s">
        <v>377</v>
      </c>
      <c r="C2" s="1216" t="s">
        <v>351</v>
      </c>
      <c r="D2" s="984">
        <v>42643</v>
      </c>
      <c r="E2" s="984">
        <v>42277</v>
      </c>
      <c r="F2" s="985" t="s">
        <v>296</v>
      </c>
      <c r="G2" s="986" t="s">
        <v>297</v>
      </c>
      <c r="Q2" s="975">
        <v>42643</v>
      </c>
      <c r="R2" s="975">
        <v>42277</v>
      </c>
    </row>
    <row r="3" spans="1:20" ht="16.5" customHeight="1">
      <c r="B3" s="1221"/>
      <c r="C3" s="1217"/>
      <c r="D3" s="987" t="s">
        <v>440</v>
      </c>
      <c r="E3" s="987" t="s">
        <v>440</v>
      </c>
      <c r="F3" s="988" t="s">
        <v>440</v>
      </c>
      <c r="G3" s="989" t="s">
        <v>440</v>
      </c>
      <c r="Q3" s="549" t="s">
        <v>440</v>
      </c>
      <c r="R3" s="549" t="s">
        <v>440</v>
      </c>
    </row>
    <row r="4" spans="1:20" ht="21" customHeight="1">
      <c r="B4" s="1061" t="s">
        <v>378</v>
      </c>
      <c r="C4" s="43">
        <v>17</v>
      </c>
      <c r="D4" s="990">
        <v>360447410</v>
      </c>
      <c r="E4" s="990">
        <v>346684672</v>
      </c>
      <c r="F4" s="991">
        <v>110177749</v>
      </c>
      <c r="G4" s="992">
        <v>103394242</v>
      </c>
      <c r="Q4" s="82">
        <v>250269661</v>
      </c>
      <c r="R4" s="82">
        <v>243290430</v>
      </c>
      <c r="T4" s="80">
        <v>-1</v>
      </c>
    </row>
    <row r="5" spans="1:20" ht="21" customHeight="1">
      <c r="B5" s="1061" t="s">
        <v>379</v>
      </c>
      <c r="C5" s="43"/>
      <c r="D5" s="990">
        <v>-24794056</v>
      </c>
      <c r="E5" s="990">
        <v>-28316666</v>
      </c>
      <c r="F5" s="991">
        <v>-7470156</v>
      </c>
      <c r="G5" s="992">
        <v>-9751015</v>
      </c>
      <c r="Q5" s="82">
        <v>-17323900</v>
      </c>
      <c r="R5" s="82">
        <v>-18565651</v>
      </c>
    </row>
    <row r="6" spans="1:20" ht="21" customHeight="1">
      <c r="B6" s="1061" t="s">
        <v>380</v>
      </c>
      <c r="C6" s="43">
        <v>19</v>
      </c>
      <c r="D6" s="990">
        <v>-38648447</v>
      </c>
      <c r="E6" s="990">
        <v>-37283629</v>
      </c>
      <c r="F6" s="991">
        <v>-12831809</v>
      </c>
      <c r="G6" s="992">
        <v>-11674417</v>
      </c>
      <c r="Q6" s="82">
        <v>-25816638</v>
      </c>
      <c r="R6" s="82">
        <v>-25609212</v>
      </c>
    </row>
    <row r="7" spans="1:20" ht="21" customHeight="1">
      <c r="B7" s="1061" t="s">
        <v>381</v>
      </c>
      <c r="C7" s="46" t="s">
        <v>87</v>
      </c>
      <c r="D7" s="990">
        <v>-50075480</v>
      </c>
      <c r="E7" s="990">
        <v>-51217150</v>
      </c>
      <c r="F7" s="991">
        <v>-16856293</v>
      </c>
      <c r="G7" s="992">
        <v>-17310356</v>
      </c>
      <c r="Q7" s="82">
        <v>-33219187</v>
      </c>
      <c r="R7" s="82">
        <v>-33906794</v>
      </c>
    </row>
    <row r="8" spans="1:20" ht="21" customHeight="1">
      <c r="B8" s="1061" t="s">
        <v>382</v>
      </c>
      <c r="C8" s="43">
        <v>21</v>
      </c>
      <c r="D8" s="990">
        <v>-83853197</v>
      </c>
      <c r="E8" s="990">
        <v>-76365962</v>
      </c>
      <c r="F8" s="991">
        <v>-28246086</v>
      </c>
      <c r="G8" s="992">
        <v>-25303067</v>
      </c>
      <c r="Q8" s="82">
        <v>-55607111</v>
      </c>
      <c r="R8" s="82">
        <v>-51062895</v>
      </c>
    </row>
    <row r="9" spans="1:20" ht="21" customHeight="1">
      <c r="B9" s="1061" t="s">
        <v>403</v>
      </c>
      <c r="C9" s="43">
        <v>5</v>
      </c>
      <c r="D9" s="990">
        <v>-13007</v>
      </c>
      <c r="E9" s="990">
        <v>154627</v>
      </c>
      <c r="F9" s="991">
        <v>-114855</v>
      </c>
      <c r="G9" s="992">
        <v>4124</v>
      </c>
      <c r="Q9" s="82">
        <v>101848</v>
      </c>
      <c r="R9" s="82">
        <v>150503</v>
      </c>
    </row>
    <row r="10" spans="1:20" ht="21" customHeight="1">
      <c r="B10" s="1061" t="s">
        <v>383</v>
      </c>
      <c r="C10" s="43">
        <v>5</v>
      </c>
      <c r="D10" s="990">
        <v>5139344</v>
      </c>
      <c r="E10" s="990">
        <v>4317776</v>
      </c>
      <c r="F10" s="991">
        <v>1362741</v>
      </c>
      <c r="G10" s="992">
        <v>1325933</v>
      </c>
      <c r="Q10" s="82">
        <v>3776603</v>
      </c>
      <c r="R10" s="82">
        <v>2991843</v>
      </c>
    </row>
    <row r="11" spans="1:20" ht="21" customHeight="1">
      <c r="B11" s="1061" t="s">
        <v>384</v>
      </c>
      <c r="C11" s="43">
        <v>5</v>
      </c>
      <c r="D11" s="990">
        <v>-20531650</v>
      </c>
      <c r="E11" s="990">
        <v>-21120321</v>
      </c>
      <c r="F11" s="991">
        <v>-6898820</v>
      </c>
      <c r="G11" s="992">
        <v>-7127253</v>
      </c>
      <c r="Q11" s="82">
        <v>-13632830</v>
      </c>
      <c r="R11" s="82">
        <v>-13993068</v>
      </c>
    </row>
    <row r="12" spans="1:20" ht="21" customHeight="1">
      <c r="B12" s="1061" t="s">
        <v>385</v>
      </c>
      <c r="C12" s="43">
        <v>20</v>
      </c>
      <c r="D12" s="990">
        <v>-10929</v>
      </c>
      <c r="E12" s="990">
        <v>-14867</v>
      </c>
      <c r="F12" s="991">
        <v>-17748</v>
      </c>
      <c r="G12" s="992">
        <v>-26575</v>
      </c>
      <c r="Q12" s="82">
        <v>6819</v>
      </c>
      <c r="R12" s="82">
        <v>11708</v>
      </c>
    </row>
    <row r="13" spans="1:20" ht="21" customHeight="1">
      <c r="B13" s="1061" t="s">
        <v>386</v>
      </c>
      <c r="C13" s="43"/>
      <c r="D13" s="990">
        <v>-16996468</v>
      </c>
      <c r="E13" s="990">
        <v>-18195152</v>
      </c>
      <c r="F13" s="991">
        <v>-4799081</v>
      </c>
      <c r="G13" s="992">
        <v>-9216781</v>
      </c>
      <c r="Q13" s="82">
        <v>-12197387</v>
      </c>
      <c r="R13" s="82">
        <v>-8978371</v>
      </c>
    </row>
    <row r="14" spans="1:20" ht="21" customHeight="1">
      <c r="B14" s="1062" t="s">
        <v>387</v>
      </c>
      <c r="C14" s="831"/>
      <c r="D14" s="993">
        <v>130663520</v>
      </c>
      <c r="E14" s="993">
        <v>118643328</v>
      </c>
      <c r="F14" s="994">
        <v>34305642</v>
      </c>
      <c r="G14" s="993">
        <v>24314835</v>
      </c>
      <c r="Q14" s="82">
        <v>96357878</v>
      </c>
      <c r="R14" s="82">
        <v>94328493</v>
      </c>
    </row>
    <row r="15" spans="1:20" ht="21" customHeight="1">
      <c r="B15" s="1061" t="s">
        <v>388</v>
      </c>
      <c r="C15" s="43">
        <v>23</v>
      </c>
      <c r="D15" s="990">
        <v>-28184279</v>
      </c>
      <c r="E15" s="990">
        <v>-23522192</v>
      </c>
      <c r="F15" s="991">
        <v>-7367851</v>
      </c>
      <c r="G15" s="992">
        <v>-4103584</v>
      </c>
      <c r="Q15" s="82">
        <v>-20816428</v>
      </c>
      <c r="R15" s="82">
        <v>-19418608</v>
      </c>
    </row>
    <row r="16" spans="1:20" ht="21" customHeight="1">
      <c r="B16" s="1062" t="s">
        <v>389</v>
      </c>
      <c r="C16" s="545"/>
      <c r="D16" s="993">
        <v>102479241</v>
      </c>
      <c r="E16" s="993">
        <v>95121136</v>
      </c>
      <c r="F16" s="994">
        <v>26937791</v>
      </c>
      <c r="G16" s="995">
        <v>20211251</v>
      </c>
      <c r="Q16" s="82">
        <v>75541450</v>
      </c>
      <c r="R16" s="82">
        <v>74909885</v>
      </c>
    </row>
    <row r="17" spans="2:18" ht="10.5" customHeight="1">
      <c r="B17" s="55"/>
      <c r="C17" s="43"/>
      <c r="D17" s="990"/>
      <c r="E17" s="990"/>
      <c r="F17" s="991"/>
      <c r="G17" s="996"/>
    </row>
    <row r="18" spans="2:18" ht="21" customHeight="1">
      <c r="B18" s="1062" t="s">
        <v>390</v>
      </c>
      <c r="C18" s="545"/>
      <c r="D18" s="993">
        <v>102479241</v>
      </c>
      <c r="E18" s="993">
        <v>95121136</v>
      </c>
      <c r="F18" s="994">
        <v>26937791</v>
      </c>
      <c r="G18" s="995">
        <v>20211251</v>
      </c>
      <c r="Q18" s="82">
        <v>75541450</v>
      </c>
      <c r="R18" s="82">
        <v>74909885</v>
      </c>
    </row>
    <row r="19" spans="2:18" ht="15" customHeight="1">
      <c r="B19" s="1063" t="s">
        <v>391</v>
      </c>
      <c r="C19" s="49" t="s">
        <v>28</v>
      </c>
      <c r="D19" s="997"/>
      <c r="E19" s="990"/>
      <c r="F19" s="991"/>
      <c r="G19" s="992"/>
    </row>
    <row r="20" spans="2:18" ht="21" customHeight="1">
      <c r="B20" s="1064" t="s">
        <v>392</v>
      </c>
      <c r="C20" s="545"/>
      <c r="D20" s="993">
        <v>99556469</v>
      </c>
      <c r="E20" s="993">
        <v>92814636</v>
      </c>
      <c r="F20" s="994">
        <v>26086773</v>
      </c>
      <c r="G20" s="995">
        <v>19594673</v>
      </c>
      <c r="Q20" s="82">
        <v>73469696</v>
      </c>
      <c r="R20" s="82">
        <v>73219963</v>
      </c>
    </row>
    <row r="21" spans="2:18" ht="21" customHeight="1">
      <c r="B21" s="1061" t="s">
        <v>393</v>
      </c>
      <c r="C21" s="43">
        <v>4</v>
      </c>
      <c r="D21" s="990">
        <v>2922772</v>
      </c>
      <c r="E21" s="990">
        <v>2306500</v>
      </c>
      <c r="F21" s="991">
        <v>851018</v>
      </c>
      <c r="G21" s="992">
        <v>616578</v>
      </c>
      <c r="Q21" s="82">
        <v>2071754</v>
      </c>
      <c r="R21" s="82">
        <v>1689922</v>
      </c>
    </row>
    <row r="22" spans="2:18" ht="21" customHeight="1">
      <c r="B22" s="1062" t="s">
        <v>390</v>
      </c>
      <c r="C22" s="757"/>
      <c r="D22" s="998">
        <v>102479241</v>
      </c>
      <c r="E22" s="998">
        <v>95121136</v>
      </c>
      <c r="F22" s="999">
        <v>26937791</v>
      </c>
      <c r="G22" s="1000">
        <v>20211251</v>
      </c>
      <c r="Q22" s="82">
        <v>75541450</v>
      </c>
      <c r="R22" s="82">
        <v>74909885</v>
      </c>
    </row>
    <row r="23" spans="2:18" ht="21" customHeight="1">
      <c r="B23" s="1065" t="s">
        <v>394</v>
      </c>
      <c r="C23" s="49"/>
      <c r="E23" s="990"/>
      <c r="F23" s="991"/>
      <c r="G23" s="1001"/>
    </row>
    <row r="24" spans="2:18" ht="21" customHeight="1">
      <c r="B24" s="1061" t="s">
        <v>395</v>
      </c>
      <c r="C24" s="43">
        <v>24</v>
      </c>
      <c r="D24" s="1002">
        <v>16.270148039215183</v>
      </c>
      <c r="E24" s="1002">
        <v>15.168355036033576</v>
      </c>
      <c r="F24" s="1003">
        <v>4.2632654898136426</v>
      </c>
      <c r="G24" s="1004">
        <v>3.2022854335062103</v>
      </c>
      <c r="Q24" s="82">
        <v>12.00688254940154</v>
      </c>
      <c r="R24" s="82">
        <v>11.966069602527366</v>
      </c>
    </row>
    <row r="25" spans="2:18" ht="21" customHeight="1" thickBot="1">
      <c r="B25" s="1066" t="s">
        <v>396</v>
      </c>
      <c r="C25" s="552"/>
      <c r="D25" s="1005">
        <v>16.270148039215183</v>
      </c>
      <c r="E25" s="1005">
        <v>15.168355036033576</v>
      </c>
      <c r="F25" s="1006">
        <v>4.2632654898136426</v>
      </c>
      <c r="G25" s="1007">
        <v>3.2022854335062103</v>
      </c>
      <c r="Q25" s="82">
        <v>12.00688254940154</v>
      </c>
      <c r="R25" s="82">
        <v>11.966069602527366</v>
      </c>
    </row>
    <row r="26" spans="2:18" ht="21" customHeight="1" thickBot="1">
      <c r="B26" s="320"/>
      <c r="C26" s="320"/>
      <c r="D26" s="1008"/>
      <c r="E26" s="1009"/>
      <c r="F26" s="1008"/>
      <c r="G26" s="1008"/>
    </row>
    <row r="27" spans="2:18" ht="18">
      <c r="B27" s="1222" t="s">
        <v>397</v>
      </c>
      <c r="C27" s="1218" t="s">
        <v>351</v>
      </c>
      <c r="D27" s="984">
        <v>42643</v>
      </c>
      <c r="E27" s="984">
        <v>42277</v>
      </c>
      <c r="F27" s="1010" t="s">
        <v>296</v>
      </c>
      <c r="G27" s="1011" t="s">
        <v>297</v>
      </c>
    </row>
    <row r="28" spans="2:18" ht="11.25" customHeight="1">
      <c r="B28" s="1223"/>
      <c r="C28" s="1219"/>
      <c r="D28" s="1012" t="s">
        <v>440</v>
      </c>
      <c r="E28" s="1012" t="s">
        <v>440</v>
      </c>
      <c r="F28" s="1013" t="s">
        <v>440</v>
      </c>
      <c r="G28" s="1014" t="s">
        <v>440</v>
      </c>
      <c r="Q28" s="82" t="s">
        <v>440</v>
      </c>
      <c r="R28" s="82" t="s">
        <v>440</v>
      </c>
    </row>
    <row r="29" spans="2:18" s="83" customFormat="1" ht="10.5" customHeight="1">
      <c r="B29" s="51"/>
      <c r="C29" s="52"/>
      <c r="D29" s="1015"/>
      <c r="E29" s="1002"/>
      <c r="F29" s="1016"/>
      <c r="G29" s="1017"/>
      <c r="Q29" s="976"/>
      <c r="R29" s="976"/>
    </row>
    <row r="30" spans="2:18" ht="24.95" customHeight="1">
      <c r="B30" s="1067" t="s">
        <v>390</v>
      </c>
      <c r="C30" s="545"/>
      <c r="D30" s="993">
        <v>102479241</v>
      </c>
      <c r="E30" s="993">
        <v>95121136</v>
      </c>
      <c r="F30" s="994">
        <v>26937791</v>
      </c>
      <c r="G30" s="995">
        <v>20211251</v>
      </c>
      <c r="Q30" s="82">
        <v>75541450</v>
      </c>
      <c r="R30" s="82">
        <v>74909885</v>
      </c>
    </row>
    <row r="31" spans="2:18" s="83" customFormat="1" ht="11.25" customHeight="1">
      <c r="B31" s="57"/>
      <c r="C31" s="52"/>
      <c r="D31" s="1015"/>
      <c r="E31" s="1002"/>
      <c r="F31" s="1016"/>
      <c r="G31" s="1017"/>
      <c r="Q31" s="976"/>
      <c r="R31" s="976"/>
    </row>
    <row r="32" spans="2:18" ht="24.95" hidden="1" customHeight="1">
      <c r="B32" s="47" t="s">
        <v>96</v>
      </c>
      <c r="C32" s="48"/>
      <c r="D32" s="1018"/>
      <c r="E32" s="1018"/>
      <c r="F32" s="1019"/>
      <c r="G32" s="1020"/>
    </row>
    <row r="33" spans="2:18" ht="24.95" hidden="1" customHeight="1">
      <c r="B33" s="1068" t="s">
        <v>171</v>
      </c>
      <c r="C33" s="545"/>
      <c r="D33" s="993"/>
      <c r="E33" s="993"/>
      <c r="F33" s="994"/>
      <c r="G33" s="995"/>
    </row>
    <row r="34" spans="2:18" ht="24.95" hidden="1" customHeight="1">
      <c r="B34" s="55" t="s">
        <v>97</v>
      </c>
      <c r="C34" s="43"/>
      <c r="D34" s="990"/>
      <c r="E34" s="990"/>
      <c r="F34" s="991"/>
      <c r="G34" s="992"/>
    </row>
    <row r="35" spans="2:18" ht="24.95" hidden="1" customHeight="1" thickBot="1">
      <c r="B35" s="551" t="s">
        <v>172</v>
      </c>
      <c r="C35" s="545"/>
      <c r="D35" s="993">
        <v>0</v>
      </c>
      <c r="E35" s="993">
        <v>0</v>
      </c>
      <c r="F35" s="994"/>
      <c r="G35" s="995"/>
      <c r="Q35" s="82">
        <v>0</v>
      </c>
      <c r="R35" s="82">
        <v>0</v>
      </c>
    </row>
    <row r="36" spans="2:18" ht="24.95" hidden="1" customHeight="1" thickBot="1">
      <c r="B36" s="1068" t="s">
        <v>168</v>
      </c>
      <c r="C36" s="545"/>
      <c r="D36" s="993"/>
      <c r="E36" s="993"/>
      <c r="F36" s="994"/>
      <c r="G36" s="995"/>
    </row>
    <row r="37" spans="2:18" ht="24.95" hidden="1" customHeight="1">
      <c r="B37" s="55" t="s">
        <v>169</v>
      </c>
      <c r="C37" s="50"/>
      <c r="D37" s="990"/>
      <c r="E37" s="990"/>
      <c r="F37" s="1021"/>
      <c r="G37" s="1001"/>
    </row>
    <row r="38" spans="2:18" ht="24.95" hidden="1" customHeight="1">
      <c r="B38" s="551" t="s">
        <v>168</v>
      </c>
      <c r="C38" s="545"/>
      <c r="D38" s="993">
        <v>0</v>
      </c>
      <c r="E38" s="993">
        <v>0</v>
      </c>
      <c r="F38" s="994"/>
      <c r="G38" s="995"/>
      <c r="Q38" s="82">
        <v>0</v>
      </c>
      <c r="R38" s="82">
        <v>0</v>
      </c>
    </row>
    <row r="39" spans="2:18" ht="9.75" hidden="1" customHeight="1">
      <c r="B39" s="55"/>
      <c r="C39" s="50"/>
      <c r="D39" s="990"/>
      <c r="E39" s="990"/>
      <c r="F39" s="1021"/>
      <c r="G39" s="1001"/>
    </row>
    <row r="40" spans="2:18" ht="24.95" hidden="1" customHeight="1">
      <c r="B40" s="550" t="s">
        <v>170</v>
      </c>
      <c r="C40" s="545"/>
      <c r="D40" s="993">
        <v>0</v>
      </c>
      <c r="E40" s="993">
        <v>0</v>
      </c>
      <c r="F40" s="994"/>
      <c r="G40" s="995"/>
      <c r="Q40" s="82">
        <v>0</v>
      </c>
      <c r="R40" s="82">
        <v>0</v>
      </c>
    </row>
    <row r="41" spans="2:18" ht="7.5" hidden="1" customHeight="1">
      <c r="B41" s="55"/>
      <c r="C41" s="50"/>
      <c r="D41" s="990"/>
      <c r="E41" s="990"/>
      <c r="F41" s="1021"/>
      <c r="G41" s="1001"/>
    </row>
    <row r="42" spans="2:18" ht="24.95" customHeight="1">
      <c r="B42" s="1062" t="s">
        <v>398</v>
      </c>
      <c r="C42" s="545"/>
      <c r="D42" s="993">
        <v>102479241</v>
      </c>
      <c r="E42" s="993">
        <v>95121136</v>
      </c>
      <c r="F42" s="994">
        <v>26937791</v>
      </c>
      <c r="G42" s="995">
        <v>20211251</v>
      </c>
      <c r="Q42" s="82">
        <v>75541450</v>
      </c>
      <c r="R42" s="82">
        <v>74909885</v>
      </c>
    </row>
    <row r="43" spans="2:18" ht="24.95" customHeight="1">
      <c r="B43" s="1063" t="s">
        <v>399</v>
      </c>
      <c r="C43" s="49"/>
      <c r="D43" s="1022"/>
      <c r="E43" s="1002"/>
      <c r="F43" s="1016"/>
      <c r="G43" s="1023"/>
    </row>
    <row r="44" spans="2:18" ht="24.95" customHeight="1">
      <c r="B44" s="1067" t="s">
        <v>400</v>
      </c>
      <c r="C44" s="545"/>
      <c r="D44" s="993">
        <v>99556469</v>
      </c>
      <c r="E44" s="993">
        <v>92814636</v>
      </c>
      <c r="F44" s="994">
        <v>26086773</v>
      </c>
      <c r="G44" s="995">
        <v>19594673</v>
      </c>
      <c r="Q44" s="82">
        <v>73469696</v>
      </c>
      <c r="R44" s="82">
        <v>73219963</v>
      </c>
    </row>
    <row r="45" spans="2:18" ht="24.95" customHeight="1">
      <c r="B45" s="55" t="s">
        <v>401</v>
      </c>
      <c r="C45" s="43">
        <v>4</v>
      </c>
      <c r="D45" s="990">
        <v>2922772</v>
      </c>
      <c r="E45" s="990">
        <v>2306500</v>
      </c>
      <c r="F45" s="991">
        <v>851018</v>
      </c>
      <c r="G45" s="992">
        <v>616578</v>
      </c>
      <c r="Q45" s="82">
        <v>2071754</v>
      </c>
      <c r="R45" s="82">
        <v>1689922</v>
      </c>
    </row>
    <row r="46" spans="2:18" ht="24.95" customHeight="1" thickBot="1">
      <c r="B46" s="1069" t="s">
        <v>402</v>
      </c>
      <c r="C46" s="546"/>
      <c r="D46" s="1024">
        <v>102479241</v>
      </c>
      <c r="E46" s="1024">
        <v>95121136</v>
      </c>
      <c r="F46" s="1025">
        <v>26937791</v>
      </c>
      <c r="G46" s="1026">
        <v>20211251</v>
      </c>
      <c r="Q46" s="82">
        <v>75541450</v>
      </c>
      <c r="R46" s="82">
        <v>74909885</v>
      </c>
    </row>
    <row r="48" spans="2:18">
      <c r="D48" s="1027"/>
      <c r="E48" s="1027"/>
    </row>
    <row r="49" spans="4:5">
      <c r="D49" s="1027"/>
      <c r="E49" s="1027"/>
    </row>
  </sheetData>
  <mergeCells count="4">
    <mergeCell ref="C2:C3"/>
    <mergeCell ref="C27:C28"/>
    <mergeCell ref="B2:B3"/>
    <mergeCell ref="B27:B28"/>
  </mergeCells>
  <pageMargins left="0.74803149606299213" right="0.74803149606299213" top="0.98425196850393704" bottom="0.98425196850393704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E97"/>
  <sheetViews>
    <sheetView showGridLines="0" topLeftCell="A25" zoomScaleNormal="100" workbookViewId="0">
      <selection activeCell="F60" sqref="F60"/>
    </sheetView>
  </sheetViews>
  <sheetFormatPr baseColWidth="10" defaultRowHeight="10.5"/>
  <cols>
    <col min="1" max="1" width="7.42578125" style="3" customWidth="1"/>
    <col min="2" max="2" width="61.140625" style="3" customWidth="1"/>
    <col min="3" max="3" width="6" style="635" bestFit="1" customWidth="1"/>
    <col min="4" max="4" width="13" style="635" bestFit="1" customWidth="1"/>
    <col min="5" max="5" width="13.5703125" style="3" bestFit="1" customWidth="1"/>
    <col min="6" max="16384" width="11.42578125" style="3"/>
  </cols>
  <sheetData>
    <row r="1" spans="2:5" ht="11.25" thickBot="1">
      <c r="B1" s="18"/>
    </row>
    <row r="2" spans="2:5" ht="12" customHeight="1">
      <c r="B2" s="1224" t="s">
        <v>404</v>
      </c>
      <c r="C2" s="1226" t="s">
        <v>351</v>
      </c>
      <c r="D2" s="382">
        <v>42643</v>
      </c>
      <c r="E2" s="383">
        <v>42277</v>
      </c>
    </row>
    <row r="3" spans="2:5" ht="12" customHeight="1">
      <c r="B3" s="1225"/>
      <c r="C3" s="1227"/>
      <c r="D3" s="699" t="s">
        <v>440</v>
      </c>
      <c r="E3" s="700" t="s">
        <v>440</v>
      </c>
    </row>
    <row r="4" spans="2:5" s="636" customFormat="1" ht="21" customHeight="1">
      <c r="B4" s="1070" t="s">
        <v>405</v>
      </c>
      <c r="C4" s="626"/>
      <c r="D4" s="627">
        <v>439304543</v>
      </c>
      <c r="E4" s="634">
        <v>421577193</v>
      </c>
    </row>
    <row r="5" spans="2:5" s="636" customFormat="1" ht="21" customHeight="1">
      <c r="B5" s="1071" t="s">
        <v>406</v>
      </c>
      <c r="C5" s="344"/>
      <c r="D5" s="58">
        <v>436893887</v>
      </c>
      <c r="E5" s="346">
        <v>420033772</v>
      </c>
    </row>
    <row r="6" spans="2:5" s="636" customFormat="1" ht="21" hidden="1" customHeight="1">
      <c r="B6" s="345" t="s">
        <v>194</v>
      </c>
      <c r="C6" s="344"/>
      <c r="D6" s="58"/>
      <c r="E6" s="346"/>
    </row>
    <row r="7" spans="2:5" s="636" customFormat="1" ht="21" hidden="1" customHeight="1">
      <c r="B7" s="345" t="s">
        <v>195</v>
      </c>
      <c r="C7" s="344"/>
      <c r="D7" s="58"/>
      <c r="E7" s="346"/>
    </row>
    <row r="8" spans="2:5" s="636" customFormat="1" ht="21" customHeight="1">
      <c r="B8" s="1071" t="s">
        <v>407</v>
      </c>
      <c r="C8" s="344"/>
      <c r="D8" s="58">
        <v>401438</v>
      </c>
      <c r="E8" s="346">
        <v>268370</v>
      </c>
    </row>
    <row r="9" spans="2:5" s="636" customFormat="1" ht="21" hidden="1" customHeight="1">
      <c r="B9" s="345" t="s">
        <v>196</v>
      </c>
      <c r="C9" s="344"/>
      <c r="D9" s="58"/>
      <c r="E9" s="346"/>
    </row>
    <row r="10" spans="2:5" s="636" customFormat="1" ht="21" customHeight="1">
      <c r="B10" s="1071" t="s">
        <v>408</v>
      </c>
      <c r="C10" s="344"/>
      <c r="D10" s="58">
        <v>2009218</v>
      </c>
      <c r="E10" s="346">
        <v>1275051</v>
      </c>
    </row>
    <row r="11" spans="2:5" s="636" customFormat="1" ht="21" customHeight="1">
      <c r="B11" s="1070" t="s">
        <v>409</v>
      </c>
      <c r="C11" s="626"/>
      <c r="D11" s="627">
        <v>-211730648</v>
      </c>
      <c r="E11" s="634">
        <v>-202584450</v>
      </c>
    </row>
    <row r="12" spans="2:5" s="636" customFormat="1" ht="21" customHeight="1">
      <c r="B12" s="1071" t="s">
        <v>410</v>
      </c>
      <c r="C12" s="344"/>
      <c r="D12" s="58">
        <v>-132227967</v>
      </c>
      <c r="E12" s="346">
        <v>-122050162</v>
      </c>
    </row>
    <row r="13" spans="2:5" s="636" customFormat="1" ht="21" hidden="1" customHeight="1">
      <c r="B13" s="345" t="s">
        <v>197</v>
      </c>
      <c r="C13" s="344"/>
      <c r="D13" s="58"/>
      <c r="E13" s="346"/>
    </row>
    <row r="14" spans="2:5" s="636" customFormat="1" ht="21" customHeight="1">
      <c r="B14" s="1071" t="s">
        <v>411</v>
      </c>
      <c r="C14" s="347"/>
      <c r="D14" s="58">
        <v>-39692927</v>
      </c>
      <c r="E14" s="346">
        <v>-38315928</v>
      </c>
    </row>
    <row r="15" spans="2:5" s="636" customFormat="1" ht="21" customHeight="1">
      <c r="B15" s="1071" t="s">
        <v>412</v>
      </c>
      <c r="C15" s="344"/>
      <c r="D15" s="58">
        <v>-579521</v>
      </c>
      <c r="E15" s="346">
        <v>-524302</v>
      </c>
    </row>
    <row r="16" spans="2:5" s="636" customFormat="1" ht="21" hidden="1" customHeight="1">
      <c r="B16" s="345" t="s">
        <v>198</v>
      </c>
      <c r="C16" s="344"/>
      <c r="D16" s="58"/>
      <c r="E16" s="346"/>
    </row>
    <row r="17" spans="2:5" s="636" customFormat="1" ht="21" customHeight="1">
      <c r="B17" s="1071" t="s">
        <v>413</v>
      </c>
      <c r="C17" s="344"/>
      <c r="D17" s="58">
        <v>-39230233</v>
      </c>
      <c r="E17" s="346">
        <v>-41694058</v>
      </c>
    </row>
    <row r="18" spans="2:5" s="636" customFormat="1" ht="21" customHeight="1">
      <c r="B18" s="1070" t="s">
        <v>414</v>
      </c>
      <c r="C18" s="626"/>
      <c r="D18" s="627">
        <v>-47922725</v>
      </c>
      <c r="E18" s="634">
        <v>-50099694</v>
      </c>
    </row>
    <row r="19" spans="2:5" s="636" customFormat="1" ht="21" hidden="1" customHeight="1">
      <c r="B19" s="345" t="s">
        <v>29</v>
      </c>
      <c r="C19" s="344"/>
      <c r="D19" s="58">
        <v>0</v>
      </c>
      <c r="E19" s="346">
        <v>0</v>
      </c>
    </row>
    <row r="20" spans="2:5" s="636" customFormat="1" ht="21" hidden="1" customHeight="1">
      <c r="B20" s="345" t="s">
        <v>30</v>
      </c>
      <c r="C20" s="344"/>
      <c r="D20" s="58">
        <v>0</v>
      </c>
      <c r="E20" s="346">
        <v>0</v>
      </c>
    </row>
    <row r="21" spans="2:5" s="636" customFormat="1" ht="21" customHeight="1">
      <c r="B21" s="1071" t="s">
        <v>415</v>
      </c>
      <c r="C21" s="344"/>
      <c r="D21" s="58">
        <v>-16056142</v>
      </c>
      <c r="E21" s="346">
        <v>-18736013</v>
      </c>
    </row>
    <row r="22" spans="2:5" s="636" customFormat="1" ht="21" customHeight="1">
      <c r="B22" s="1071" t="s">
        <v>416</v>
      </c>
      <c r="C22" s="344"/>
      <c r="D22" s="58">
        <v>1361653</v>
      </c>
      <c r="E22" s="346">
        <v>560845</v>
      </c>
    </row>
    <row r="23" spans="2:5" s="636" customFormat="1" ht="21" customHeight="1">
      <c r="B23" s="1071" t="s">
        <v>417</v>
      </c>
      <c r="C23" s="344"/>
      <c r="D23" s="58">
        <v>-31168678</v>
      </c>
      <c r="E23" s="346">
        <v>-29951490</v>
      </c>
    </row>
    <row r="24" spans="2:5" s="636" customFormat="1" ht="21" customHeight="1">
      <c r="B24" s="1071" t="s">
        <v>418</v>
      </c>
      <c r="C24" s="344"/>
      <c r="D24" s="58">
        <v>-2059558</v>
      </c>
      <c r="E24" s="346">
        <v>-1973036</v>
      </c>
    </row>
    <row r="25" spans="2:5" s="636" customFormat="1" ht="21" customHeight="1">
      <c r="B25" s="1070" t="s">
        <v>419</v>
      </c>
      <c r="C25" s="626"/>
      <c r="D25" s="627">
        <v>179651170</v>
      </c>
      <c r="E25" s="634">
        <v>168893049</v>
      </c>
    </row>
    <row r="26" spans="2:5" s="636" customFormat="1" ht="21" hidden="1" customHeight="1">
      <c r="B26" s="345" t="s">
        <v>199</v>
      </c>
      <c r="C26" s="344"/>
      <c r="D26" s="58">
        <v>0</v>
      </c>
      <c r="E26" s="346">
        <v>0</v>
      </c>
    </row>
    <row r="27" spans="2:5" s="636" customFormat="1" ht="21" hidden="1" customHeight="1">
      <c r="B27" s="345" t="s">
        <v>200</v>
      </c>
      <c r="C27" s="344"/>
      <c r="D27" s="58">
        <v>0</v>
      </c>
      <c r="E27" s="346">
        <v>0</v>
      </c>
    </row>
    <row r="28" spans="2:5" s="636" customFormat="1" ht="21" hidden="1" customHeight="1">
      <c r="B28" s="345" t="s">
        <v>201</v>
      </c>
      <c r="C28" s="344"/>
      <c r="D28" s="58">
        <v>0</v>
      </c>
      <c r="E28" s="346">
        <v>0</v>
      </c>
    </row>
    <row r="29" spans="2:5" s="636" customFormat="1" ht="21" hidden="1" customHeight="1">
      <c r="B29" s="345" t="s">
        <v>202</v>
      </c>
      <c r="C29" s="344"/>
      <c r="D29" s="58">
        <v>0</v>
      </c>
      <c r="E29" s="346">
        <v>0</v>
      </c>
    </row>
    <row r="30" spans="2:5" s="636" customFormat="1" ht="21" hidden="1" customHeight="1">
      <c r="B30" s="345" t="s">
        <v>203</v>
      </c>
      <c r="C30" s="344"/>
      <c r="D30" s="58">
        <v>0</v>
      </c>
      <c r="E30" s="346">
        <v>0</v>
      </c>
    </row>
    <row r="31" spans="2:5" s="636" customFormat="1" ht="21" hidden="1" customHeight="1">
      <c r="B31" s="345" t="s">
        <v>204</v>
      </c>
      <c r="C31" s="344"/>
      <c r="D31" s="58"/>
      <c r="E31" s="346"/>
    </row>
    <row r="32" spans="2:5" s="636" customFormat="1" ht="21" hidden="1" customHeight="1">
      <c r="B32" s="345" t="s">
        <v>205</v>
      </c>
      <c r="C32" s="344"/>
      <c r="D32" s="58"/>
      <c r="E32" s="346"/>
    </row>
    <row r="33" spans="2:5" s="636" customFormat="1" ht="21" hidden="1" customHeight="1">
      <c r="B33" s="345" t="s">
        <v>98</v>
      </c>
      <c r="C33" s="344"/>
      <c r="D33" s="58"/>
      <c r="E33" s="346"/>
    </row>
    <row r="34" spans="2:5" s="636" customFormat="1" ht="21" customHeight="1">
      <c r="B34" s="1071" t="s">
        <v>420</v>
      </c>
      <c r="C34" s="344"/>
      <c r="D34" s="58">
        <v>282248</v>
      </c>
      <c r="E34" s="346">
        <v>143720</v>
      </c>
    </row>
    <row r="35" spans="2:5" s="636" customFormat="1" ht="21" customHeight="1">
      <c r="B35" s="1071" t="s">
        <v>421</v>
      </c>
      <c r="C35" s="344"/>
      <c r="D35" s="58">
        <v>-87477523</v>
      </c>
      <c r="E35" s="346">
        <v>-65307112</v>
      </c>
    </row>
    <row r="36" spans="2:5" s="636" customFormat="1" ht="21" hidden="1" customHeight="1">
      <c r="B36" s="345" t="s">
        <v>206</v>
      </c>
      <c r="C36" s="344"/>
      <c r="D36" s="58"/>
      <c r="E36" s="346"/>
    </row>
    <row r="37" spans="2:5" s="636" customFormat="1" ht="21" customHeight="1">
      <c r="B37" s="1071" t="s">
        <v>422</v>
      </c>
      <c r="C37" s="344"/>
      <c r="D37" s="58">
        <v>-776255</v>
      </c>
      <c r="E37" s="346">
        <v>-241498</v>
      </c>
    </row>
    <row r="38" spans="2:5" s="636" customFormat="1" ht="21" hidden="1" customHeight="1">
      <c r="B38" s="345" t="s">
        <v>207</v>
      </c>
      <c r="C38" s="344"/>
      <c r="D38" s="58"/>
      <c r="E38" s="346"/>
    </row>
    <row r="39" spans="2:5" s="636" customFormat="1" ht="21" hidden="1" customHeight="1">
      <c r="B39" s="345" t="s">
        <v>208</v>
      </c>
      <c r="C39" s="344"/>
      <c r="D39" s="58"/>
      <c r="E39" s="346"/>
    </row>
    <row r="40" spans="2:5" s="636" customFormat="1" ht="21" hidden="1" customHeight="1">
      <c r="B40" s="345" t="s">
        <v>209</v>
      </c>
      <c r="C40" s="344"/>
      <c r="D40" s="58"/>
      <c r="E40" s="346"/>
    </row>
    <row r="41" spans="2:5" s="636" customFormat="1" ht="21" hidden="1" customHeight="1">
      <c r="B41" s="345" t="s">
        <v>210</v>
      </c>
      <c r="C41" s="344"/>
      <c r="D41" s="58"/>
      <c r="E41" s="346"/>
    </row>
    <row r="42" spans="2:5" s="636" customFormat="1" ht="21" hidden="1" customHeight="1">
      <c r="B42" s="345" t="s">
        <v>211</v>
      </c>
      <c r="C42" s="344"/>
      <c r="D42" s="58"/>
      <c r="E42" s="346"/>
    </row>
    <row r="43" spans="2:5" s="636" customFormat="1" ht="21" hidden="1" customHeight="1">
      <c r="B43" s="345" t="s">
        <v>212</v>
      </c>
      <c r="C43" s="344"/>
      <c r="D43" s="58"/>
      <c r="E43" s="346"/>
    </row>
    <row r="44" spans="2:5" s="636" customFormat="1" ht="21" hidden="1" customHeight="1">
      <c r="B44" s="345" t="s">
        <v>213</v>
      </c>
      <c r="C44" s="344"/>
      <c r="D44" s="58"/>
      <c r="E44" s="346"/>
    </row>
    <row r="45" spans="2:5" s="636" customFormat="1" ht="21" hidden="1" customHeight="1">
      <c r="B45" s="345" t="s">
        <v>214</v>
      </c>
      <c r="C45" s="344"/>
      <c r="D45" s="58"/>
      <c r="E45" s="346"/>
    </row>
    <row r="46" spans="2:5" s="636" customFormat="1" ht="21" hidden="1" customHeight="1">
      <c r="B46" s="345" t="s">
        <v>31</v>
      </c>
      <c r="C46" s="344"/>
      <c r="D46" s="58"/>
      <c r="E46" s="346"/>
    </row>
    <row r="47" spans="2:5" s="636" customFormat="1" ht="21" hidden="1" customHeight="1">
      <c r="B47" s="345" t="s">
        <v>30</v>
      </c>
      <c r="C47" s="344"/>
      <c r="D47" s="58"/>
      <c r="E47" s="346"/>
    </row>
    <row r="48" spans="2:5" s="636" customFormat="1" ht="21" customHeight="1">
      <c r="B48" s="345" t="s">
        <v>416</v>
      </c>
      <c r="C48" s="344"/>
      <c r="D48" s="58">
        <v>153519</v>
      </c>
      <c r="E48" s="346">
        <v>482578</v>
      </c>
    </row>
    <row r="49" spans="2:5" s="636" customFormat="1" ht="21" hidden="1" customHeight="1">
      <c r="B49" s="345" t="s">
        <v>215</v>
      </c>
      <c r="C49" s="344"/>
      <c r="D49" s="58"/>
      <c r="E49" s="346"/>
    </row>
    <row r="50" spans="2:5" s="636" customFormat="1" ht="21" hidden="1" customHeight="1">
      <c r="B50" s="345" t="s">
        <v>216</v>
      </c>
      <c r="C50" s="344"/>
      <c r="D50" s="58"/>
      <c r="E50" s="346"/>
    </row>
    <row r="51" spans="2:5" s="636" customFormat="1" ht="21" customHeight="1">
      <c r="B51" s="1071" t="s">
        <v>418</v>
      </c>
      <c r="C51" s="344"/>
      <c r="D51" s="58">
        <v>-3820405</v>
      </c>
      <c r="E51" s="346">
        <v>-115904</v>
      </c>
    </row>
    <row r="52" spans="2:5" s="636" customFormat="1" ht="21" customHeight="1">
      <c r="B52" s="1070" t="s">
        <v>423</v>
      </c>
      <c r="C52" s="626"/>
      <c r="D52" s="627">
        <v>-91638416</v>
      </c>
      <c r="E52" s="634">
        <v>-65038216</v>
      </c>
    </row>
    <row r="53" spans="2:5" s="636" customFormat="1" ht="21" hidden="1" customHeight="1">
      <c r="B53" s="345" t="s">
        <v>217</v>
      </c>
      <c r="C53" s="344"/>
      <c r="D53" s="58">
        <v>0</v>
      </c>
      <c r="E53" s="346"/>
    </row>
    <row r="54" spans="2:5" s="636" customFormat="1" ht="21" hidden="1" customHeight="1">
      <c r="B54" s="345" t="s">
        <v>218</v>
      </c>
      <c r="C54" s="344"/>
      <c r="D54" s="58">
        <v>0</v>
      </c>
      <c r="E54" s="346"/>
    </row>
    <row r="55" spans="2:5" s="636" customFormat="1" ht="21" hidden="1" customHeight="1">
      <c r="B55" s="345" t="s">
        <v>219</v>
      </c>
      <c r="C55" s="344"/>
      <c r="D55" s="58">
        <v>0</v>
      </c>
      <c r="E55" s="346">
        <v>0</v>
      </c>
    </row>
    <row r="56" spans="2:5" s="636" customFormat="1" ht="21" hidden="1" customHeight="1">
      <c r="B56" s="345" t="s">
        <v>220</v>
      </c>
      <c r="C56" s="344"/>
      <c r="D56" s="58">
        <v>0</v>
      </c>
      <c r="E56" s="346">
        <v>0</v>
      </c>
    </row>
    <row r="57" spans="2:5" s="636" customFormat="1" ht="21" hidden="1" customHeight="1">
      <c r="B57" s="345" t="s">
        <v>221</v>
      </c>
      <c r="C57" s="344"/>
      <c r="D57" s="58">
        <v>0</v>
      </c>
      <c r="E57" s="346">
        <v>0</v>
      </c>
    </row>
    <row r="58" spans="2:5" s="636" customFormat="1" ht="21" hidden="1" customHeight="1">
      <c r="B58" s="345" t="s">
        <v>222</v>
      </c>
      <c r="C58" s="344"/>
      <c r="D58" s="58">
        <v>0</v>
      </c>
      <c r="E58" s="346">
        <v>0</v>
      </c>
    </row>
    <row r="59" spans="2:5" s="636" customFormat="1" ht="21" customHeight="1">
      <c r="B59" s="1071" t="s">
        <v>424</v>
      </c>
      <c r="C59" s="344"/>
      <c r="D59" s="58">
        <v>96978475</v>
      </c>
      <c r="E59" s="346">
        <v>58814320</v>
      </c>
    </row>
    <row r="60" spans="2:5" s="636" customFormat="1" ht="21" customHeight="1">
      <c r="B60" s="1071" t="s">
        <v>425</v>
      </c>
      <c r="C60" s="344"/>
      <c r="D60" s="58">
        <v>412752</v>
      </c>
      <c r="E60" s="346">
        <v>893179</v>
      </c>
    </row>
    <row r="61" spans="2:5" s="636" customFormat="1" ht="21" customHeight="1">
      <c r="B61" s="1070" t="s">
        <v>426</v>
      </c>
      <c r="C61" s="626"/>
      <c r="D61" s="627">
        <v>97391227</v>
      </c>
      <c r="E61" s="634">
        <v>59707499</v>
      </c>
    </row>
    <row r="62" spans="2:5" s="636" customFormat="1" ht="21" hidden="1" customHeight="1">
      <c r="B62" s="345" t="s">
        <v>223</v>
      </c>
      <c r="C62" s="344"/>
      <c r="D62" s="58">
        <v>0</v>
      </c>
      <c r="E62" s="346">
        <v>0</v>
      </c>
    </row>
    <row r="63" spans="2:5" s="636" customFormat="1" ht="21" customHeight="1">
      <c r="B63" s="1071" t="s">
        <v>427</v>
      </c>
      <c r="C63" s="344"/>
      <c r="D63" s="58">
        <v>-70254242</v>
      </c>
      <c r="E63" s="346">
        <v>-40917737</v>
      </c>
    </row>
    <row r="64" spans="2:5" s="636" customFormat="1" ht="21" hidden="1" customHeight="1">
      <c r="B64" s="345" t="s">
        <v>224</v>
      </c>
      <c r="C64" s="344"/>
      <c r="D64" s="58"/>
      <c r="E64" s="346"/>
    </row>
    <row r="65" spans="2:5" s="636" customFormat="1" ht="21" hidden="1" customHeight="1">
      <c r="B65" s="345" t="s">
        <v>225</v>
      </c>
      <c r="C65" s="344"/>
      <c r="D65" s="58"/>
      <c r="E65" s="346"/>
    </row>
    <row r="66" spans="2:5" s="636" customFormat="1" ht="21" hidden="1" customHeight="1">
      <c r="B66" s="345" t="s">
        <v>209</v>
      </c>
      <c r="C66" s="344"/>
      <c r="D66" s="58"/>
      <c r="E66" s="346"/>
    </row>
    <row r="67" spans="2:5" s="636" customFormat="1" ht="21" customHeight="1">
      <c r="B67" s="345" t="s">
        <v>428</v>
      </c>
      <c r="C67" s="344"/>
      <c r="D67" s="58">
        <v>-134648725</v>
      </c>
      <c r="E67" s="346">
        <v>-124731521</v>
      </c>
    </row>
    <row r="68" spans="2:5" s="636" customFormat="1" ht="21" hidden="1" customHeight="1">
      <c r="B68" s="345" t="s">
        <v>31</v>
      </c>
      <c r="C68" s="344"/>
      <c r="D68" s="58"/>
      <c r="E68" s="346"/>
    </row>
    <row r="69" spans="2:5" s="636" customFormat="1" ht="21" hidden="1" customHeight="1">
      <c r="B69" s="345" t="s">
        <v>215</v>
      </c>
      <c r="C69" s="344"/>
      <c r="D69" s="58"/>
      <c r="E69" s="346"/>
    </row>
    <row r="70" spans="2:5" s="636" customFormat="1" ht="21" hidden="1" customHeight="1">
      <c r="B70" s="1071" t="s">
        <v>418</v>
      </c>
      <c r="C70" s="344"/>
      <c r="D70" s="58">
        <v>0</v>
      </c>
      <c r="E70" s="974"/>
    </row>
    <row r="71" spans="2:5" s="636" customFormat="1" ht="21" customHeight="1">
      <c r="B71" s="1070" t="s">
        <v>429</v>
      </c>
      <c r="C71" s="628"/>
      <c r="D71" s="629">
        <v>-107511740</v>
      </c>
      <c r="E71" s="630">
        <v>-105941759</v>
      </c>
    </row>
    <row r="72" spans="2:5" s="636" customFormat="1" ht="21" hidden="1" customHeight="1">
      <c r="B72" s="625" t="s">
        <v>163</v>
      </c>
      <c r="C72" s="628"/>
      <c r="D72" s="629">
        <v>-19498986</v>
      </c>
      <c r="E72" s="630">
        <v>-2086926</v>
      </c>
    </row>
    <row r="73" spans="2:5" s="636" customFormat="1" ht="21" hidden="1" customHeight="1">
      <c r="B73" s="639" t="s">
        <v>226</v>
      </c>
      <c r="C73" s="626"/>
      <c r="D73" s="640">
        <v>0</v>
      </c>
      <c r="E73" s="641">
        <v>0</v>
      </c>
    </row>
    <row r="74" spans="2:5" s="636" customFormat="1" ht="21" hidden="1" customHeight="1">
      <c r="B74" s="642" t="s">
        <v>226</v>
      </c>
      <c r="C74" s="626"/>
      <c r="D74" s="640">
        <v>0</v>
      </c>
      <c r="E74" s="641">
        <v>0</v>
      </c>
    </row>
    <row r="75" spans="2:5" s="636" customFormat="1" ht="21" customHeight="1">
      <c r="B75" s="1070" t="s">
        <v>430</v>
      </c>
      <c r="C75" s="628"/>
      <c r="D75" s="629">
        <v>-19498986</v>
      </c>
      <c r="E75" s="630">
        <v>-2086926</v>
      </c>
    </row>
    <row r="76" spans="2:5" s="636" customFormat="1" ht="21" customHeight="1">
      <c r="B76" s="1071" t="s">
        <v>431</v>
      </c>
      <c r="C76" s="344"/>
      <c r="D76" s="58">
        <v>32953529</v>
      </c>
      <c r="E76" s="346">
        <v>26202154</v>
      </c>
    </row>
    <row r="77" spans="2:5" s="636" customFormat="1" ht="21" customHeight="1" thickBot="1">
      <c r="B77" s="1072" t="s">
        <v>432</v>
      </c>
      <c r="C77" s="631">
        <v>7</v>
      </c>
      <c r="D77" s="632">
        <v>13454543</v>
      </c>
      <c r="E77" s="633">
        <v>24115228</v>
      </c>
    </row>
    <row r="78" spans="2:5">
      <c r="D78" s="637"/>
      <c r="E78" s="637"/>
    </row>
    <row r="79" spans="2:5">
      <c r="D79" s="638"/>
      <c r="E79" s="4"/>
    </row>
    <row r="81" spans="3:5">
      <c r="C81" s="3"/>
      <c r="D81" s="3"/>
      <c r="E81" s="4"/>
    </row>
    <row r="86" spans="3:5">
      <c r="D86" s="904">
        <v>19387951221</v>
      </c>
    </row>
    <row r="87" spans="3:5">
      <c r="D87" s="904">
        <v>19467477639</v>
      </c>
    </row>
    <row r="89" spans="3:5">
      <c r="D89" s="904">
        <v>38855428860</v>
      </c>
    </row>
    <row r="90" spans="3:5">
      <c r="D90" s="635">
        <v>38855428.859999999</v>
      </c>
    </row>
    <row r="91" spans="3:5">
      <c r="D91" s="635">
        <v>-1709639.1400000006</v>
      </c>
    </row>
    <row r="93" spans="3:5">
      <c r="D93" s="904">
        <v>20247586464</v>
      </c>
    </row>
    <row r="94" spans="3:5">
      <c r="D94" s="904">
        <v>20324046649</v>
      </c>
    </row>
    <row r="95" spans="3:5">
      <c r="D95" s="904">
        <v>40571633113</v>
      </c>
    </row>
    <row r="96" spans="3:5">
      <c r="D96" s="635">
        <v>40571633.112999998</v>
      </c>
    </row>
    <row r="97" spans="4:4">
      <c r="D97" s="635">
        <v>6565.112999998033</v>
      </c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S26"/>
  <sheetViews>
    <sheetView showGridLines="0" topLeftCell="A9" workbookViewId="0">
      <selection activeCell="K13" sqref="K13"/>
    </sheetView>
  </sheetViews>
  <sheetFormatPr baseColWidth="10" defaultRowHeight="10.5"/>
  <cols>
    <col min="1" max="1" width="2.5703125" style="146" customWidth="1"/>
    <col min="2" max="2" width="33.5703125" style="146" bestFit="1" customWidth="1"/>
    <col min="3" max="3" width="5.85546875" style="146" bestFit="1" customWidth="1"/>
    <col min="4" max="4" width="11.140625" style="146" customWidth="1"/>
    <col min="5" max="5" width="12.5703125" style="146" customWidth="1"/>
    <col min="6" max="6" width="11.42578125" style="146" bestFit="1" customWidth="1"/>
    <col min="7" max="7" width="12.7109375" style="146" customWidth="1"/>
    <col min="8" max="8" width="15.140625" style="146" bestFit="1" customWidth="1"/>
    <col min="9" max="9" width="15.7109375" style="146" customWidth="1"/>
    <col min="10" max="10" width="12.28515625" style="146" bestFit="1" customWidth="1"/>
    <col min="11" max="11" width="14.7109375" style="295" bestFit="1" customWidth="1"/>
    <col min="12" max="12" width="14.42578125" style="295" bestFit="1" customWidth="1"/>
    <col min="13" max="13" width="11.5703125" style="295" bestFit="1" customWidth="1"/>
    <col min="14" max="17" width="14.7109375" style="295" bestFit="1" customWidth="1"/>
    <col min="18" max="18" width="11.5703125" style="295" bestFit="1" customWidth="1"/>
    <col min="19" max="19" width="11.42578125" style="295"/>
    <col min="20" max="16384" width="11.42578125" style="146"/>
  </cols>
  <sheetData>
    <row r="1" spans="2:10" ht="11.25" thickBot="1"/>
    <row r="2" spans="2:10" ht="74.25" customHeight="1">
      <c r="B2" s="1073" t="s">
        <v>433</v>
      </c>
      <c r="C2" s="1074" t="s">
        <v>351</v>
      </c>
      <c r="D2" s="1074" t="s">
        <v>434</v>
      </c>
      <c r="E2" s="1075" t="s">
        <v>435</v>
      </c>
      <c r="F2" s="1076" t="s">
        <v>436</v>
      </c>
      <c r="G2" s="1077" t="s">
        <v>437</v>
      </c>
      <c r="H2" s="1074" t="s">
        <v>373</v>
      </c>
      <c r="I2" s="1074" t="s">
        <v>438</v>
      </c>
      <c r="J2" s="1078" t="s">
        <v>439</v>
      </c>
    </row>
    <row r="3" spans="2:10" ht="12.75" customHeight="1">
      <c r="B3" s="426"/>
      <c r="C3" s="400"/>
      <c r="D3" s="400" t="s">
        <v>440</v>
      </c>
      <c r="E3" s="400" t="s">
        <v>440</v>
      </c>
      <c r="F3" s="400" t="s">
        <v>440</v>
      </c>
      <c r="G3" s="400" t="s">
        <v>440</v>
      </c>
      <c r="H3" s="400" t="s">
        <v>440</v>
      </c>
      <c r="I3" s="400" t="s">
        <v>440</v>
      </c>
      <c r="J3" s="401" t="s">
        <v>440</v>
      </c>
    </row>
    <row r="4" spans="2:10" ht="20.100000000000001" customHeight="1">
      <c r="B4" s="432" t="s">
        <v>441</v>
      </c>
      <c r="C4" s="430"/>
      <c r="D4" s="430">
        <v>155567354</v>
      </c>
      <c r="E4" s="430">
        <v>164064038</v>
      </c>
      <c r="F4" s="430">
        <v>-5965550</v>
      </c>
      <c r="G4" s="430">
        <v>303530135</v>
      </c>
      <c r="H4" s="430">
        <v>617195977</v>
      </c>
      <c r="I4" s="430">
        <v>54394490</v>
      </c>
      <c r="J4" s="431">
        <v>671590467</v>
      </c>
    </row>
    <row r="5" spans="2:10" ht="20.100000000000001" customHeight="1">
      <c r="B5" s="59" t="s">
        <v>442</v>
      </c>
      <c r="C5" s="60"/>
      <c r="D5" s="60"/>
      <c r="E5" s="60"/>
      <c r="F5" s="60"/>
      <c r="G5" s="60"/>
      <c r="H5" s="430"/>
      <c r="I5" s="60"/>
      <c r="J5" s="431"/>
    </row>
    <row r="6" spans="2:10" ht="17.25" customHeight="1">
      <c r="B6" s="65" t="s">
        <v>390</v>
      </c>
      <c r="C6" s="61"/>
      <c r="D6" s="62">
        <v>0</v>
      </c>
      <c r="E6" s="62">
        <v>0</v>
      </c>
      <c r="F6" s="62">
        <v>0</v>
      </c>
      <c r="G6" s="62">
        <v>99556469</v>
      </c>
      <c r="H6" s="430">
        <v>99556469</v>
      </c>
      <c r="I6" s="62">
        <v>2922772</v>
      </c>
      <c r="J6" s="431">
        <v>102479241</v>
      </c>
    </row>
    <row r="7" spans="2:10" ht="20.100000000000001" customHeight="1">
      <c r="B7" s="65" t="s">
        <v>443</v>
      </c>
      <c r="C7" s="63">
        <v>3</v>
      </c>
      <c r="D7" s="62">
        <v>0</v>
      </c>
      <c r="E7" s="62">
        <v>0</v>
      </c>
      <c r="F7" s="62">
        <v>0</v>
      </c>
      <c r="G7" s="62">
        <v>-88442910</v>
      </c>
      <c r="H7" s="430">
        <v>-88442910</v>
      </c>
      <c r="I7" s="62">
        <v>0</v>
      </c>
      <c r="J7" s="431">
        <v>-88442910</v>
      </c>
    </row>
    <row r="8" spans="2:10" ht="20.100000000000001" customHeight="1">
      <c r="B8" s="65" t="s">
        <v>444</v>
      </c>
      <c r="C8" s="294" t="s">
        <v>165</v>
      </c>
      <c r="D8" s="62">
        <v>0</v>
      </c>
      <c r="E8" s="62">
        <v>0</v>
      </c>
      <c r="F8" s="62">
        <v>0</v>
      </c>
      <c r="G8" s="62">
        <v>0</v>
      </c>
      <c r="H8" s="430">
        <v>0</v>
      </c>
      <c r="I8" s="62">
        <v>-3859089</v>
      </c>
      <c r="J8" s="431">
        <v>-3859089</v>
      </c>
    </row>
    <row r="9" spans="2:10" ht="20.100000000000001" customHeight="1">
      <c r="B9" s="432" t="s">
        <v>445</v>
      </c>
      <c r="C9" s="430"/>
      <c r="D9" s="430">
        <v>0</v>
      </c>
      <c r="E9" s="430">
        <v>0</v>
      </c>
      <c r="F9" s="430">
        <v>0</v>
      </c>
      <c r="G9" s="430">
        <v>11113559</v>
      </c>
      <c r="H9" s="430">
        <v>11113559</v>
      </c>
      <c r="I9" s="430">
        <v>-936317</v>
      </c>
      <c r="J9" s="431">
        <v>10177242</v>
      </c>
    </row>
    <row r="10" spans="2:10" ht="20.100000000000001" customHeight="1" thickBot="1">
      <c r="B10" s="427" t="s">
        <v>446</v>
      </c>
      <c r="C10" s="428" t="s">
        <v>192</v>
      </c>
      <c r="D10" s="429">
        <v>155567354</v>
      </c>
      <c r="E10" s="429">
        <v>164064038</v>
      </c>
      <c r="F10" s="429">
        <v>-5965550</v>
      </c>
      <c r="G10" s="429">
        <v>314643694</v>
      </c>
      <c r="H10" s="429">
        <v>628309536</v>
      </c>
      <c r="I10" s="429">
        <v>53458173</v>
      </c>
      <c r="J10" s="582">
        <v>681767709</v>
      </c>
    </row>
    <row r="11" spans="2:10" ht="20.100000000000001" customHeight="1">
      <c r="G11" s="295"/>
      <c r="I11" s="295"/>
      <c r="J11" s="295"/>
    </row>
    <row r="12" spans="2:10" ht="15.75" customHeight="1" thickBot="1">
      <c r="B12" s="148"/>
      <c r="C12" s="148"/>
      <c r="D12" s="148"/>
      <c r="E12" s="148"/>
      <c r="F12" s="148"/>
      <c r="G12" s="148"/>
      <c r="H12" s="148"/>
      <c r="I12" s="148"/>
      <c r="J12" s="148"/>
    </row>
    <row r="13" spans="2:10" ht="61.5" customHeight="1">
      <c r="B13" s="1073" t="s">
        <v>433</v>
      </c>
      <c r="C13" s="1074" t="s">
        <v>351</v>
      </c>
      <c r="D13" s="1074" t="s">
        <v>434</v>
      </c>
      <c r="E13" s="1075" t="s">
        <v>435</v>
      </c>
      <c r="F13" s="1076" t="s">
        <v>436</v>
      </c>
      <c r="G13" s="1077" t="s">
        <v>437</v>
      </c>
      <c r="H13" s="1074" t="s">
        <v>373</v>
      </c>
      <c r="I13" s="1074" t="s">
        <v>438</v>
      </c>
      <c r="J13" s="1078" t="s">
        <v>439</v>
      </c>
    </row>
    <row r="14" spans="2:10" ht="12.75" customHeight="1">
      <c r="B14" s="426"/>
      <c r="C14" s="400"/>
      <c r="D14" s="400" t="s">
        <v>440</v>
      </c>
      <c r="E14" s="400" t="s">
        <v>440</v>
      </c>
      <c r="F14" s="400" t="s">
        <v>440</v>
      </c>
      <c r="G14" s="400" t="s">
        <v>440</v>
      </c>
      <c r="H14" s="400" t="s">
        <v>440</v>
      </c>
      <c r="I14" s="400" t="s">
        <v>440</v>
      </c>
      <c r="J14" s="401" t="s">
        <v>440</v>
      </c>
    </row>
    <row r="15" spans="2:10" ht="20.100000000000001" customHeight="1">
      <c r="B15" s="432" t="s">
        <v>447</v>
      </c>
      <c r="C15" s="430"/>
      <c r="D15" s="430">
        <v>155567354</v>
      </c>
      <c r="E15" s="430">
        <v>164064038</v>
      </c>
      <c r="F15" s="430">
        <v>-5965550</v>
      </c>
      <c r="G15" s="430">
        <v>297097777</v>
      </c>
      <c r="H15" s="430">
        <v>610763619</v>
      </c>
      <c r="I15" s="430">
        <v>55634152</v>
      </c>
      <c r="J15" s="431">
        <v>666397771</v>
      </c>
    </row>
    <row r="16" spans="2:10" ht="20.100000000000001" customHeight="1">
      <c r="B16" s="59" t="s">
        <v>442</v>
      </c>
      <c r="C16" s="60"/>
      <c r="D16" s="60"/>
      <c r="E16" s="60"/>
      <c r="F16" s="60"/>
      <c r="G16" s="60"/>
      <c r="H16" s="430"/>
      <c r="I16" s="60"/>
      <c r="J16" s="431"/>
    </row>
    <row r="17" spans="2:19" ht="20.100000000000001" customHeight="1">
      <c r="B17" s="65" t="s">
        <v>390</v>
      </c>
      <c r="C17" s="61"/>
      <c r="D17" s="62">
        <v>0</v>
      </c>
      <c r="E17" s="62"/>
      <c r="F17" s="62">
        <v>0</v>
      </c>
      <c r="G17" s="62">
        <v>92814636</v>
      </c>
      <c r="H17" s="430">
        <v>92814636</v>
      </c>
      <c r="I17" s="64">
        <v>2306500</v>
      </c>
      <c r="J17" s="431">
        <v>95121136</v>
      </c>
    </row>
    <row r="18" spans="2:19" ht="18.75" customHeight="1">
      <c r="B18" s="65" t="s">
        <v>443</v>
      </c>
      <c r="C18" s="63">
        <v>3</v>
      </c>
      <c r="D18" s="62">
        <v>0</v>
      </c>
      <c r="E18" s="62"/>
      <c r="F18" s="62">
        <v>0</v>
      </c>
      <c r="G18" s="62">
        <v>-80566577</v>
      </c>
      <c r="H18" s="430">
        <v>-80566577</v>
      </c>
      <c r="I18" s="64">
        <v>-3189169</v>
      </c>
      <c r="J18" s="431">
        <v>-83755746</v>
      </c>
    </row>
    <row r="19" spans="2:19" ht="18.75" customHeight="1">
      <c r="B19" s="65" t="s">
        <v>444</v>
      </c>
      <c r="C19" s="294" t="s">
        <v>192</v>
      </c>
      <c r="D19" s="62">
        <v>0</v>
      </c>
      <c r="E19" s="62"/>
      <c r="F19" s="62">
        <v>0</v>
      </c>
      <c r="G19" s="62">
        <v>0</v>
      </c>
      <c r="H19" s="430">
        <v>0</v>
      </c>
      <c r="I19" s="64"/>
      <c r="J19" s="431">
        <v>0</v>
      </c>
    </row>
    <row r="20" spans="2:19" ht="18.75" customHeight="1">
      <c r="B20" s="432" t="s">
        <v>445</v>
      </c>
      <c r="C20" s="430"/>
      <c r="D20" s="430">
        <v>0</v>
      </c>
      <c r="E20" s="430">
        <v>0</v>
      </c>
      <c r="F20" s="430">
        <v>0</v>
      </c>
      <c r="G20" s="430">
        <v>12248059</v>
      </c>
      <c r="H20" s="430">
        <v>12248059</v>
      </c>
      <c r="I20" s="430">
        <v>-882669</v>
      </c>
      <c r="J20" s="431">
        <v>11365390</v>
      </c>
    </row>
    <row r="21" spans="2:19" ht="20.100000000000001" customHeight="1" thickBot="1">
      <c r="B21" s="427" t="s">
        <v>448</v>
      </c>
      <c r="C21" s="428" t="s">
        <v>192</v>
      </c>
      <c r="D21" s="429">
        <v>155567354</v>
      </c>
      <c r="E21" s="429">
        <v>164064038</v>
      </c>
      <c r="F21" s="429">
        <v>-5965550</v>
      </c>
      <c r="G21" s="429">
        <v>309345836</v>
      </c>
      <c r="H21" s="429">
        <v>623011678</v>
      </c>
      <c r="I21" s="429">
        <v>54751483</v>
      </c>
      <c r="J21" s="429">
        <v>677763161</v>
      </c>
    </row>
    <row r="22" spans="2:19" s="149" customFormat="1" ht="21.75" customHeight="1">
      <c r="B22" s="146"/>
      <c r="C22" s="146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8"/>
    </row>
    <row r="23" spans="2:19" ht="15" hidden="1" customHeight="1">
      <c r="D23" s="148">
        <v>0</v>
      </c>
      <c r="E23" s="148"/>
      <c r="F23" s="148">
        <v>0</v>
      </c>
      <c r="G23" s="148">
        <v>5815701</v>
      </c>
      <c r="H23" s="148">
        <v>5815701</v>
      </c>
      <c r="I23" s="148">
        <v>356993</v>
      </c>
      <c r="J23" s="148">
        <v>6172694</v>
      </c>
    </row>
    <row r="24" spans="2:19">
      <c r="F24" s="295"/>
      <c r="G24" s="295"/>
    </row>
    <row r="26" spans="2:19">
      <c r="H26" s="295"/>
    </row>
  </sheetData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F33"/>
  <sheetViews>
    <sheetView showGridLines="0" topLeftCell="A18" workbookViewId="0">
      <selection activeCell="D24" sqref="D24"/>
    </sheetView>
  </sheetViews>
  <sheetFormatPr baseColWidth="10" defaultRowHeight="12.75"/>
  <cols>
    <col min="1" max="1" width="11.42578125" style="1"/>
    <col min="2" max="2" width="60.42578125" style="1" customWidth="1"/>
    <col min="3" max="3" width="56.140625" style="1" customWidth="1"/>
    <col min="4" max="16384" width="11.42578125" style="1"/>
  </cols>
  <sheetData>
    <row r="1" spans="1:6" s="9" customFormat="1" ht="15" thickBot="1">
      <c r="A1" s="698" t="s">
        <v>59</v>
      </c>
    </row>
    <row r="3" spans="1:6" ht="16.5" customHeight="1"/>
    <row r="5" spans="1:6" ht="22.5" customHeight="1" thickBot="1">
      <c r="B5" s="89"/>
      <c r="C5" s="90"/>
    </row>
    <row r="6" spans="1:6" ht="22.5" customHeight="1" thickBot="1">
      <c r="B6" s="1079" t="s">
        <v>449</v>
      </c>
      <c r="C6" s="1080" t="s">
        <v>450</v>
      </c>
    </row>
    <row r="7" spans="1:6" ht="22.5" customHeight="1">
      <c r="B7" s="1081" t="s">
        <v>451</v>
      </c>
      <c r="C7" s="1082" t="s">
        <v>452</v>
      </c>
    </row>
    <row r="8" spans="1:6" ht="22.5" customHeight="1">
      <c r="B8" s="1083" t="s">
        <v>453</v>
      </c>
      <c r="C8" s="86" t="s">
        <v>452</v>
      </c>
      <c r="E8" s="1228"/>
      <c r="F8" s="1228"/>
    </row>
    <row r="9" spans="1:6" ht="22.5" customHeight="1">
      <c r="B9" s="85" t="s">
        <v>454</v>
      </c>
      <c r="C9" s="86" t="s">
        <v>452</v>
      </c>
      <c r="E9" s="1228"/>
      <c r="F9" s="1228"/>
    </row>
    <row r="10" spans="1:6" ht="22.5" customHeight="1">
      <c r="B10" s="85" t="s">
        <v>455</v>
      </c>
      <c r="C10" s="86" t="s">
        <v>452</v>
      </c>
      <c r="E10" s="1228"/>
      <c r="F10" s="1228"/>
    </row>
    <row r="11" spans="1:6" ht="22.5" customHeight="1">
      <c r="B11" s="85" t="s">
        <v>456</v>
      </c>
      <c r="C11" s="86" t="s">
        <v>452</v>
      </c>
    </row>
    <row r="12" spans="1:6" ht="22.5" customHeight="1">
      <c r="B12" s="85" t="s">
        <v>457</v>
      </c>
      <c r="C12" s="86" t="s">
        <v>452</v>
      </c>
    </row>
    <row r="13" spans="1:6" ht="22.5" customHeight="1">
      <c r="B13" s="85" t="s">
        <v>458</v>
      </c>
      <c r="C13" s="86" t="s">
        <v>452</v>
      </c>
    </row>
    <row r="14" spans="1:6" ht="22.5" customHeight="1">
      <c r="B14" s="85" t="s">
        <v>459</v>
      </c>
      <c r="C14" s="86" t="s">
        <v>452</v>
      </c>
    </row>
    <row r="15" spans="1:6" ht="22.5" customHeight="1" thickBot="1">
      <c r="B15" s="87" t="s">
        <v>460</v>
      </c>
      <c r="C15" s="88" t="s">
        <v>452</v>
      </c>
    </row>
    <row r="16" spans="1:6" ht="22.5" customHeight="1" thickBot="1">
      <c r="B16" s="1084" t="s">
        <v>461</v>
      </c>
      <c r="C16" s="88" t="s">
        <v>452</v>
      </c>
    </row>
    <row r="17" spans="2:3" ht="22.5" customHeight="1" thickBot="1">
      <c r="B17" s="1084" t="s">
        <v>462</v>
      </c>
      <c r="C17" s="88" t="s">
        <v>452</v>
      </c>
    </row>
    <row r="18" spans="2:3" ht="23.25" customHeight="1" thickBot="1">
      <c r="B18" s="1085" t="s">
        <v>463</v>
      </c>
      <c r="C18" s="88" t="s">
        <v>452</v>
      </c>
    </row>
    <row r="20" spans="2:3" ht="13.5" thickBot="1"/>
    <row r="21" spans="2:3" ht="22.5" customHeight="1">
      <c r="B21" s="433" t="s">
        <v>464</v>
      </c>
      <c r="C21" s="1086" t="s">
        <v>450</v>
      </c>
    </row>
    <row r="22" spans="2:3" ht="22.5" customHeight="1">
      <c r="B22" s="1087" t="s">
        <v>465</v>
      </c>
      <c r="C22" s="1088" t="s">
        <v>466</v>
      </c>
    </row>
    <row r="23" spans="2:3" ht="22.5" customHeight="1" thickBot="1">
      <c r="B23" s="1089" t="s">
        <v>467</v>
      </c>
      <c r="C23" s="1090" t="s">
        <v>466</v>
      </c>
    </row>
    <row r="24" spans="2:3" ht="22.5" customHeight="1" thickBot="1">
      <c r="B24" s="87" t="s">
        <v>468</v>
      </c>
      <c r="C24" s="1090" t="s">
        <v>469</v>
      </c>
    </row>
    <row r="26" spans="2:3" ht="13.5" thickBot="1"/>
    <row r="27" spans="2:3" ht="22.5" customHeight="1" thickBot="1">
      <c r="B27" s="1079" t="s">
        <v>449</v>
      </c>
      <c r="C27" s="1080" t="s">
        <v>450</v>
      </c>
    </row>
    <row r="28" spans="2:3" ht="22.5" customHeight="1">
      <c r="B28" s="85" t="s">
        <v>470</v>
      </c>
      <c r="C28" s="1088" t="s">
        <v>471</v>
      </c>
    </row>
    <row r="29" spans="2:3" ht="22.5" customHeight="1">
      <c r="B29" s="85" t="s">
        <v>472</v>
      </c>
      <c r="C29" s="1088" t="s">
        <v>471</v>
      </c>
    </row>
    <row r="30" spans="2:3" ht="22.5" customHeight="1">
      <c r="B30" s="85" t="s">
        <v>473</v>
      </c>
      <c r="C30" s="1088" t="s">
        <v>466</v>
      </c>
    </row>
    <row r="31" spans="2:3" ht="22.5" customHeight="1">
      <c r="B31" s="85" t="s">
        <v>474</v>
      </c>
      <c r="C31" s="1088" t="s">
        <v>466</v>
      </c>
    </row>
    <row r="32" spans="2:3" ht="22.5" customHeight="1" thickBot="1">
      <c r="B32" s="87" t="s">
        <v>457</v>
      </c>
      <c r="C32" s="84" t="s">
        <v>475</v>
      </c>
    </row>
    <row r="33" spans="2:3" ht="22.5" customHeight="1" thickBot="1">
      <c r="B33" s="1091" t="s">
        <v>458</v>
      </c>
      <c r="C33" s="849" t="s">
        <v>475</v>
      </c>
    </row>
  </sheetData>
  <dataConsolidate/>
  <mergeCells count="1">
    <mergeCell ref="E8:F10"/>
  </mergeCells>
  <hyperlinks>
    <hyperlink ref="A1" location="Inicio!A1" display="Inicio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12"/>
  <sheetViews>
    <sheetView showGridLines="0" workbookViewId="0">
      <selection activeCell="D19" sqref="D19"/>
    </sheetView>
  </sheetViews>
  <sheetFormatPr baseColWidth="10" defaultColWidth="14.28515625" defaultRowHeight="10.5"/>
  <cols>
    <col min="1" max="1" width="10.28515625" style="92" customWidth="1"/>
    <col min="2" max="2" width="11" style="92" customWidth="1"/>
    <col min="3" max="3" width="35.85546875" style="92" bestFit="1" customWidth="1"/>
    <col min="4" max="9" width="12.28515625" style="92" customWidth="1"/>
    <col min="10" max="16384" width="14.28515625" style="92"/>
  </cols>
  <sheetData>
    <row r="1" spans="1:9" ht="15" thickBot="1">
      <c r="A1" s="701" t="s">
        <v>59</v>
      </c>
      <c r="B1" s="5"/>
      <c r="C1" s="91"/>
    </row>
    <row r="2" spans="1:9">
      <c r="A2" s="5"/>
    </row>
    <row r="3" spans="1:9" ht="11.25" thickBot="1">
      <c r="B3" s="93"/>
    </row>
    <row r="4" spans="1:9" ht="24.75" customHeight="1">
      <c r="B4" s="1092" t="s">
        <v>476</v>
      </c>
      <c r="C4" s="1092" t="s">
        <v>477</v>
      </c>
      <c r="D4" s="1093" t="s">
        <v>478</v>
      </c>
      <c r="E4" s="1093" t="s">
        <v>479</v>
      </c>
      <c r="F4" s="1093" t="s">
        <v>480</v>
      </c>
      <c r="G4" s="1093" t="s">
        <v>478</v>
      </c>
      <c r="H4" s="1093" t="s">
        <v>479</v>
      </c>
      <c r="I4" s="1093" t="s">
        <v>481</v>
      </c>
    </row>
    <row r="5" spans="1:9" ht="22.5" customHeight="1">
      <c r="B5" s="94" t="s">
        <v>23</v>
      </c>
      <c r="C5" s="95" t="s">
        <v>7</v>
      </c>
      <c r="D5" s="847">
        <v>99.990300000000005</v>
      </c>
      <c r="E5" s="96">
        <v>0</v>
      </c>
      <c r="F5" s="847">
        <v>99.990300000000005</v>
      </c>
      <c r="G5" s="847">
        <v>99.990300000000005</v>
      </c>
      <c r="H5" s="96">
        <v>0</v>
      </c>
      <c r="I5" s="847">
        <v>99.990300000000005</v>
      </c>
    </row>
    <row r="6" spans="1:9" ht="22.5" customHeight="1">
      <c r="B6" s="94" t="s">
        <v>24</v>
      </c>
      <c r="C6" s="95" t="s">
        <v>6</v>
      </c>
      <c r="D6" s="847">
        <v>4.0000000000000002E-4</v>
      </c>
      <c r="E6" s="847">
        <v>99.999600000000001</v>
      </c>
      <c r="F6" s="96">
        <v>100</v>
      </c>
      <c r="G6" s="847">
        <v>4.0000000000000002E-4</v>
      </c>
      <c r="H6" s="847">
        <v>99.999600000000001</v>
      </c>
      <c r="I6" s="96">
        <v>100</v>
      </c>
    </row>
    <row r="7" spans="1:9" ht="22.5" customHeight="1">
      <c r="B7" s="94" t="s">
        <v>22</v>
      </c>
      <c r="C7" s="95" t="s">
        <v>2</v>
      </c>
      <c r="D7" s="847">
        <v>99</v>
      </c>
      <c r="E7" s="96">
        <v>1</v>
      </c>
      <c r="F7" s="96">
        <v>100</v>
      </c>
      <c r="G7" s="847">
        <v>99</v>
      </c>
      <c r="H7" s="96">
        <v>1</v>
      </c>
      <c r="I7" s="96">
        <v>100</v>
      </c>
    </row>
    <row r="8" spans="1:9" ht="22.5" customHeight="1">
      <c r="B8" s="94" t="s">
        <v>178</v>
      </c>
      <c r="C8" s="95" t="s">
        <v>4</v>
      </c>
      <c r="D8" s="847">
        <v>99.038499999999999</v>
      </c>
      <c r="E8" s="847">
        <v>0.96150000000000002</v>
      </c>
      <c r="F8" s="96">
        <v>100</v>
      </c>
      <c r="G8" s="847">
        <v>99.038499999999999</v>
      </c>
      <c r="H8" s="847">
        <v>0.96150000000000002</v>
      </c>
      <c r="I8" s="96">
        <v>100</v>
      </c>
    </row>
    <row r="9" spans="1:9" ht="22.5" customHeight="1">
      <c r="B9" s="94" t="s">
        <v>68</v>
      </c>
      <c r="C9" s="95" t="s">
        <v>19</v>
      </c>
      <c r="D9" s="847">
        <v>2.5065</v>
      </c>
      <c r="E9" s="96">
        <v>51</v>
      </c>
      <c r="F9" s="96">
        <v>53.506500000000003</v>
      </c>
      <c r="G9" s="847">
        <v>2.5065</v>
      </c>
      <c r="H9" s="96">
        <v>51</v>
      </c>
      <c r="I9" s="96">
        <v>53.506500000000003</v>
      </c>
    </row>
    <row r="10" spans="1:9" ht="22.5" customHeight="1">
      <c r="B10" s="94" t="s">
        <v>21</v>
      </c>
      <c r="C10" s="95" t="s">
        <v>3</v>
      </c>
      <c r="D10" s="847">
        <v>97.847800000000007</v>
      </c>
      <c r="E10" s="847">
        <v>2.1522000000000001</v>
      </c>
      <c r="F10" s="96">
        <v>100</v>
      </c>
      <c r="G10" s="847">
        <v>97.847800000000007</v>
      </c>
      <c r="H10" s="847">
        <v>2.1522000000000001</v>
      </c>
      <c r="I10" s="96">
        <v>100</v>
      </c>
    </row>
    <row r="11" spans="1:9" ht="22.5" customHeight="1">
      <c r="B11" s="94" t="s">
        <v>26</v>
      </c>
      <c r="C11" s="95" t="s">
        <v>18</v>
      </c>
      <c r="D11" s="847">
        <v>99.999998000000005</v>
      </c>
      <c r="E11" s="847">
        <v>1.9999999999999999E-6</v>
      </c>
      <c r="F11" s="96">
        <v>100</v>
      </c>
      <c r="G11" s="847">
        <v>99.999998000000005</v>
      </c>
      <c r="H11" s="847">
        <v>1.9999999999999999E-6</v>
      </c>
      <c r="I11" s="96">
        <v>100</v>
      </c>
    </row>
    <row r="12" spans="1:9" ht="22.5" customHeight="1" thickBot="1">
      <c r="B12" s="97" t="s">
        <v>58</v>
      </c>
      <c r="C12" s="98" t="s">
        <v>53</v>
      </c>
      <c r="D12" s="848">
        <v>82.649996000000002</v>
      </c>
      <c r="E12" s="848">
        <v>17.350003999999998</v>
      </c>
      <c r="F12" s="99">
        <v>100</v>
      </c>
      <c r="G12" s="848">
        <v>82.649996000000002</v>
      </c>
      <c r="H12" s="848">
        <v>17.350003999999998</v>
      </c>
      <c r="I12" s="99">
        <v>100</v>
      </c>
    </row>
  </sheetData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J50"/>
  <sheetViews>
    <sheetView showGridLines="0" zoomScaleNormal="100" workbookViewId="0">
      <selection activeCell="F15" sqref="F15"/>
    </sheetView>
  </sheetViews>
  <sheetFormatPr baseColWidth="10" defaultRowHeight="10.5"/>
  <cols>
    <col min="1" max="1" width="11.42578125" style="337"/>
    <col min="2" max="2" width="27.28515625" style="337" customWidth="1"/>
    <col min="3" max="4" width="16" style="337" customWidth="1"/>
    <col min="5" max="5" width="11.42578125" style="337"/>
    <col min="6" max="6" width="38.140625" style="337" customWidth="1"/>
    <col min="7" max="7" width="21.140625" style="337" customWidth="1"/>
    <col min="8" max="16384" width="11.42578125" style="337"/>
  </cols>
  <sheetData>
    <row r="1" spans="2:7" ht="11.25" thickBot="1"/>
    <row r="2" spans="2:7" ht="10.5" customHeight="1">
      <c r="B2" s="1229" t="s">
        <v>482</v>
      </c>
      <c r="C2" s="394">
        <v>42643</v>
      </c>
      <c r="D2" s="395">
        <v>42369</v>
      </c>
    </row>
    <row r="3" spans="2:7" ht="10.5" customHeight="1">
      <c r="B3" s="1230"/>
      <c r="C3" s="396" t="s">
        <v>0</v>
      </c>
      <c r="D3" s="397" t="s">
        <v>0</v>
      </c>
    </row>
    <row r="4" spans="2:7" ht="21" customHeight="1">
      <c r="B4" s="100" t="s">
        <v>483</v>
      </c>
      <c r="C4" s="338">
        <v>658.02</v>
      </c>
      <c r="D4" s="339">
        <v>710.16</v>
      </c>
    </row>
    <row r="5" spans="2:7" ht="21" customHeight="1" thickBot="1">
      <c r="B5" s="101" t="s">
        <v>33</v>
      </c>
      <c r="C5" s="340">
        <v>738.77</v>
      </c>
      <c r="D5" s="341">
        <v>774.61</v>
      </c>
    </row>
    <row r="6" spans="2:7" ht="21">
      <c r="F6" s="434" t="s">
        <v>484</v>
      </c>
      <c r="G6" s="1094" t="s">
        <v>485</v>
      </c>
    </row>
    <row r="7" spans="2:7" ht="21" customHeight="1">
      <c r="F7" s="1095" t="s">
        <v>486</v>
      </c>
      <c r="G7" s="342">
        <v>25</v>
      </c>
    </row>
    <row r="8" spans="2:7" ht="21" customHeight="1">
      <c r="F8" s="1095" t="s">
        <v>487</v>
      </c>
      <c r="G8" s="342">
        <v>5</v>
      </c>
    </row>
    <row r="9" spans="2:7" ht="21" customHeight="1">
      <c r="F9" s="1095" t="s">
        <v>488</v>
      </c>
      <c r="G9" s="342">
        <v>4</v>
      </c>
    </row>
    <row r="10" spans="2:7" ht="21" customHeight="1">
      <c r="F10" s="1095" t="s">
        <v>489</v>
      </c>
      <c r="G10" s="342">
        <v>5</v>
      </c>
    </row>
    <row r="11" spans="2:7" ht="21" customHeight="1">
      <c r="F11" s="1095" t="s">
        <v>490</v>
      </c>
      <c r="G11" s="342">
        <v>7</v>
      </c>
    </row>
    <row r="12" spans="2:7" ht="21" customHeight="1">
      <c r="F12" s="1095" t="s">
        <v>491</v>
      </c>
      <c r="G12" s="342">
        <v>5</v>
      </c>
    </row>
    <row r="13" spans="2:7" ht="21" customHeight="1" thickBot="1">
      <c r="F13" s="1096" t="s">
        <v>492</v>
      </c>
      <c r="G13" s="343">
        <v>5</v>
      </c>
    </row>
    <row r="30" hidden="1"/>
    <row r="38" spans="2:10" ht="11.25" thickBot="1"/>
    <row r="39" spans="2:10">
      <c r="G39" s="1231" t="s">
        <v>95</v>
      </c>
      <c r="H39" s="854" t="s">
        <v>274</v>
      </c>
      <c r="I39" s="854" t="s">
        <v>274</v>
      </c>
      <c r="J39" s="1233" t="s">
        <v>5</v>
      </c>
    </row>
    <row r="40" spans="2:10" ht="21.75" thickBot="1">
      <c r="G40" s="1232"/>
      <c r="H40" s="855" t="s">
        <v>275</v>
      </c>
      <c r="I40" s="855" t="s">
        <v>276</v>
      </c>
      <c r="J40" s="1234"/>
    </row>
    <row r="41" spans="2:10" ht="11.25" thickBot="1">
      <c r="G41" s="856" t="s">
        <v>35</v>
      </c>
      <c r="H41" s="857" t="s">
        <v>36</v>
      </c>
      <c r="I41" s="857" t="s">
        <v>24</v>
      </c>
      <c r="J41" s="857" t="s">
        <v>25</v>
      </c>
    </row>
    <row r="42" spans="2:10" ht="11.25" thickBot="1">
      <c r="G42" s="856" t="s">
        <v>277</v>
      </c>
      <c r="H42" s="857" t="s">
        <v>17</v>
      </c>
      <c r="I42" s="857" t="s">
        <v>17</v>
      </c>
      <c r="J42" s="857" t="s">
        <v>17</v>
      </c>
    </row>
    <row r="43" spans="2:10" ht="11.25" thickBot="1">
      <c r="G43" s="856" t="s">
        <v>42</v>
      </c>
      <c r="H43" s="857" t="s">
        <v>231</v>
      </c>
      <c r="I43" s="857" t="s">
        <v>57</v>
      </c>
      <c r="J43" s="857" t="s">
        <v>231</v>
      </c>
    </row>
    <row r="44" spans="2:10" ht="11.25" thickBot="1">
      <c r="G44" s="856" t="s">
        <v>82</v>
      </c>
      <c r="H44" s="858">
        <v>0.99990029999999996</v>
      </c>
      <c r="I44" s="858">
        <v>1</v>
      </c>
      <c r="J44" s="858">
        <v>0.53506500000000001</v>
      </c>
    </row>
    <row r="45" spans="2:10" ht="11.25" thickBot="1">
      <c r="G45" s="856" t="s">
        <v>83</v>
      </c>
      <c r="H45" s="858">
        <v>0.99990029999999996</v>
      </c>
      <c r="I45" s="858">
        <v>1</v>
      </c>
      <c r="J45" s="858">
        <v>0.53506500000000001</v>
      </c>
    </row>
    <row r="46" spans="2:10" ht="11.25" thickBot="1">
      <c r="G46" s="859" t="s">
        <v>41</v>
      </c>
      <c r="H46" s="860"/>
      <c r="I46" s="860"/>
      <c r="J46" s="857"/>
    </row>
    <row r="47" spans="2:10" ht="11.25" thickBot="1">
      <c r="G47" s="856" t="s">
        <v>40</v>
      </c>
      <c r="H47" s="858">
        <v>8.3799999999999999E-2</v>
      </c>
      <c r="I47" s="858">
        <v>2.07E-2</v>
      </c>
      <c r="J47" s="858">
        <v>6.0600000000000001E-2</v>
      </c>
    </row>
    <row r="48" spans="2:10" ht="24.75" customHeight="1" thickBot="1">
      <c r="B48" s="846" t="s">
        <v>32</v>
      </c>
      <c r="C48" s="394">
        <v>42551</v>
      </c>
      <c r="D48" s="395">
        <v>42369</v>
      </c>
      <c r="G48" s="856" t="s">
        <v>47</v>
      </c>
      <c r="H48" s="858">
        <v>7.6300000000000007E-2</v>
      </c>
      <c r="I48" s="858">
        <v>4.1700000000000001E-2</v>
      </c>
      <c r="J48" s="858">
        <v>0.1583</v>
      </c>
    </row>
    <row r="49" spans="2:10" ht="21" customHeight="1" thickBot="1">
      <c r="B49" s="100" t="s">
        <v>272</v>
      </c>
      <c r="C49" s="853">
        <v>5811030417</v>
      </c>
      <c r="D49" s="853">
        <v>5811030417</v>
      </c>
      <c r="G49" s="856" t="s">
        <v>228</v>
      </c>
      <c r="H49" s="858">
        <v>0.10730000000000001</v>
      </c>
      <c r="I49" s="858">
        <v>2.63E-2</v>
      </c>
      <c r="J49" s="858">
        <v>2.92E-2</v>
      </c>
    </row>
    <row r="50" spans="2:10" ht="21" customHeight="1" thickBot="1">
      <c r="B50" s="101" t="s">
        <v>273</v>
      </c>
      <c r="C50" s="852">
        <v>307934743</v>
      </c>
      <c r="D50" s="852">
        <v>307934743</v>
      </c>
    </row>
  </sheetData>
  <mergeCells count="3">
    <mergeCell ref="B2:B3"/>
    <mergeCell ref="G39:G40"/>
    <mergeCell ref="J39:J4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G8"/>
  <sheetViews>
    <sheetView showGridLines="0" topLeftCell="A4" workbookViewId="0">
      <selection activeCell="C18" sqref="C18"/>
    </sheetView>
  </sheetViews>
  <sheetFormatPr baseColWidth="10" defaultRowHeight="15"/>
  <cols>
    <col min="2" max="2" width="52.5703125" customWidth="1"/>
    <col min="3" max="3" width="16.42578125" customWidth="1"/>
    <col min="6" max="6" width="13.28515625" bestFit="1" customWidth="1"/>
  </cols>
  <sheetData>
    <row r="1" spans="1:7" ht="15.75" thickBot="1">
      <c r="A1" s="701" t="s">
        <v>59</v>
      </c>
    </row>
    <row r="2" spans="1:7">
      <c r="B2" s="296" t="s">
        <v>166</v>
      </c>
    </row>
    <row r="3" spans="1:7">
      <c r="B3" s="1" t="s">
        <v>261</v>
      </c>
    </row>
    <row r="4" spans="1:7" ht="15.75" thickBot="1"/>
    <row r="5" spans="1:7" ht="42" customHeight="1">
      <c r="B5" s="297" t="s">
        <v>493</v>
      </c>
      <c r="C5" s="1097" t="s">
        <v>496</v>
      </c>
    </row>
    <row r="6" spans="1:7" ht="20.25" customHeight="1">
      <c r="B6" s="321" t="s">
        <v>494</v>
      </c>
      <c r="C6" s="842"/>
    </row>
    <row r="7" spans="1:7" ht="20.25" customHeight="1">
      <c r="B7" s="841" t="s">
        <v>495</v>
      </c>
      <c r="C7" s="842">
        <v>1413</v>
      </c>
      <c r="F7" s="845"/>
      <c r="G7" s="845"/>
    </row>
    <row r="8" spans="1:7" ht="20.25" customHeight="1" thickBot="1">
      <c r="B8" s="843" t="s">
        <v>382</v>
      </c>
      <c r="C8" s="844">
        <v>-1413</v>
      </c>
      <c r="F8" s="845"/>
      <c r="G8" s="845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L18"/>
  <sheetViews>
    <sheetView showGridLines="0" workbookViewId="0">
      <selection activeCell="J14" sqref="J14"/>
    </sheetView>
  </sheetViews>
  <sheetFormatPr baseColWidth="10" defaultRowHeight="12.75"/>
  <cols>
    <col min="1" max="1" width="11.42578125" style="1"/>
    <col min="2" max="2" width="19.42578125" style="1" customWidth="1"/>
    <col min="3" max="4" width="13.28515625" style="1" customWidth="1"/>
    <col min="5" max="8" width="13.7109375" style="1" customWidth="1"/>
    <col min="9" max="16384" width="11.42578125" style="1"/>
  </cols>
  <sheetData>
    <row r="1" spans="2:12" ht="13.5" thickBot="1"/>
    <row r="2" spans="2:12" ht="27" customHeight="1" thickBot="1">
      <c r="B2" s="1239" t="s">
        <v>497</v>
      </c>
      <c r="C2" s="1241" t="s">
        <v>498</v>
      </c>
      <c r="D2" s="1242"/>
      <c r="E2" s="1243" t="s">
        <v>438</v>
      </c>
      <c r="F2" s="1244"/>
      <c r="G2" s="1244"/>
      <c r="H2" s="1245"/>
    </row>
    <row r="3" spans="2:12" ht="13.5" customHeight="1">
      <c r="B3" s="1240"/>
      <c r="C3" s="585">
        <v>42643</v>
      </c>
      <c r="D3" s="585">
        <v>42277</v>
      </c>
      <c r="E3" s="1246" t="s">
        <v>499</v>
      </c>
      <c r="F3" s="1246"/>
      <c r="G3" s="1246" t="s">
        <v>500</v>
      </c>
      <c r="H3" s="1247"/>
    </row>
    <row r="4" spans="2:12" ht="13.5" customHeight="1">
      <c r="B4" s="1240"/>
      <c r="C4" s="1248" t="s">
        <v>27</v>
      </c>
      <c r="D4" s="1248" t="s">
        <v>27</v>
      </c>
      <c r="E4" s="585">
        <v>42643</v>
      </c>
      <c r="F4" s="585">
        <v>42369</v>
      </c>
      <c r="G4" s="585">
        <v>42643</v>
      </c>
      <c r="H4" s="585">
        <v>42277</v>
      </c>
    </row>
    <row r="5" spans="2:12" ht="12.75" customHeight="1">
      <c r="B5" s="1240"/>
      <c r="C5" s="1249" t="s">
        <v>27</v>
      </c>
      <c r="D5" s="1249" t="s">
        <v>27</v>
      </c>
      <c r="E5" s="534" t="s">
        <v>440</v>
      </c>
      <c r="F5" s="534" t="s">
        <v>440</v>
      </c>
      <c r="G5" s="534" t="s">
        <v>440</v>
      </c>
      <c r="H5" s="682" t="s">
        <v>440</v>
      </c>
    </row>
    <row r="6" spans="2:12" ht="21" customHeight="1">
      <c r="B6" s="684" t="s">
        <v>7</v>
      </c>
      <c r="C6" s="102">
        <v>9.9699999999999998E-5</v>
      </c>
      <c r="D6" s="102">
        <v>9.9699999999999998E-5</v>
      </c>
      <c r="E6" s="371">
        <v>20104</v>
      </c>
      <c r="F6" s="371">
        <v>19906</v>
      </c>
      <c r="G6" s="371">
        <v>1142</v>
      </c>
      <c r="H6" s="683">
        <v>1222</v>
      </c>
      <c r="I6" s="2"/>
    </row>
    <row r="7" spans="2:12" ht="21" customHeight="1">
      <c r="B7" s="684" t="s">
        <v>48</v>
      </c>
      <c r="C7" s="102">
        <v>0.46493499999999999</v>
      </c>
      <c r="D7" s="102">
        <v>0.46493499999999999</v>
      </c>
      <c r="E7" s="371">
        <v>53438069</v>
      </c>
      <c r="F7" s="371">
        <v>54374584</v>
      </c>
      <c r="G7" s="371">
        <v>2921630</v>
      </c>
      <c r="H7" s="683">
        <v>2305278</v>
      </c>
      <c r="I7" s="2"/>
      <c r="J7" s="2"/>
      <c r="K7" s="2"/>
      <c r="L7" s="2"/>
    </row>
    <row r="8" spans="2:12" ht="21" customHeight="1" thickBot="1">
      <c r="B8" s="685" t="s">
        <v>1</v>
      </c>
      <c r="C8" s="686"/>
      <c r="D8" s="687"/>
      <c r="E8" s="688">
        <v>53458173</v>
      </c>
      <c r="F8" s="688">
        <v>54394490</v>
      </c>
      <c r="G8" s="688">
        <v>2922772</v>
      </c>
      <c r="H8" s="689">
        <v>2306500</v>
      </c>
    </row>
    <row r="10" spans="2:12">
      <c r="E10" s="7"/>
      <c r="F10" s="7"/>
      <c r="G10" s="7"/>
      <c r="H10" s="7"/>
    </row>
    <row r="12" spans="2:12">
      <c r="I12" s="2"/>
    </row>
    <row r="13" spans="2:12">
      <c r="B13" s="920" t="s">
        <v>29</v>
      </c>
      <c r="C13" s="921"/>
      <c r="D13" s="921"/>
      <c r="H13" s="2"/>
    </row>
    <row r="14" spans="2:12">
      <c r="B14" s="1235" t="s">
        <v>287</v>
      </c>
      <c r="C14" s="1237" t="s">
        <v>16</v>
      </c>
      <c r="D14" s="1238"/>
    </row>
    <row r="15" spans="2:12" ht="13.5" thickBot="1">
      <c r="B15" s="1236"/>
      <c r="C15" s="922">
        <v>42551</v>
      </c>
      <c r="D15" s="923">
        <v>42551</v>
      </c>
    </row>
    <row r="16" spans="2:12">
      <c r="B16" s="924" t="s">
        <v>5</v>
      </c>
      <c r="C16" s="925">
        <v>5572085.1074899994</v>
      </c>
      <c r="D16" s="925">
        <v>5355743.8779649995</v>
      </c>
    </row>
    <row r="17" spans="2:4" ht="13.5" thickBot="1">
      <c r="B17" s="926"/>
      <c r="C17" s="927">
        <v>5572085.1074899994</v>
      </c>
      <c r="D17" s="927">
        <v>5355743.8779649995</v>
      </c>
    </row>
    <row r="18" spans="2:4" ht="13.5" thickTop="1"/>
  </sheetData>
  <mergeCells count="9">
    <mergeCell ref="B14:B15"/>
    <mergeCell ref="C14:D14"/>
    <mergeCell ref="B2:B5"/>
    <mergeCell ref="C2:D2"/>
    <mergeCell ref="E2:H2"/>
    <mergeCell ref="E3:F3"/>
    <mergeCell ref="G3:H3"/>
    <mergeCell ref="C4:C5"/>
    <mergeCell ref="D4:D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1"/>
  <sheetViews>
    <sheetView showGridLines="0" workbookViewId="0">
      <selection activeCell="I12" sqref="I12"/>
    </sheetView>
  </sheetViews>
  <sheetFormatPr baseColWidth="10" defaultRowHeight="10.5"/>
  <cols>
    <col min="1" max="1" width="11.42578125" style="105"/>
    <col min="2" max="2" width="54.7109375" style="105" customWidth="1"/>
    <col min="3" max="3" width="12.85546875" style="105" customWidth="1"/>
    <col min="4" max="6" width="11.7109375" style="105" customWidth="1"/>
    <col min="7" max="8" width="11.42578125" style="105" customWidth="1"/>
    <col min="9" max="16384" width="11.42578125" style="105"/>
  </cols>
  <sheetData>
    <row r="1" spans="1:10" ht="11.25" thickBot="1">
      <c r="A1" s="5"/>
      <c r="B1" s="5"/>
      <c r="D1" s="106"/>
    </row>
    <row r="2" spans="1:10" ht="21.75" hidden="1" customHeight="1" thickBot="1">
      <c r="B2" s="107"/>
      <c r="C2" s="1250" t="s">
        <v>49</v>
      </c>
      <c r="D2" s="1250"/>
      <c r="E2" s="1250" t="s">
        <v>50</v>
      </c>
      <c r="F2" s="1250"/>
    </row>
    <row r="3" spans="1:10" s="108" customFormat="1" ht="21">
      <c r="B3" s="1251" t="s">
        <v>501</v>
      </c>
      <c r="C3" s="372">
        <v>42643</v>
      </c>
      <c r="D3" s="372">
        <v>42277</v>
      </c>
      <c r="E3" s="322" t="s">
        <v>296</v>
      </c>
      <c r="F3" s="109" t="s">
        <v>297</v>
      </c>
    </row>
    <row r="4" spans="1:10" s="108" customFormat="1" ht="15" customHeight="1" thickBot="1">
      <c r="B4" s="1252"/>
      <c r="C4" s="373" t="s">
        <v>440</v>
      </c>
      <c r="D4" s="373" t="s">
        <v>440</v>
      </c>
      <c r="E4" s="323" t="s">
        <v>440</v>
      </c>
      <c r="F4" s="111" t="s">
        <v>440</v>
      </c>
    </row>
    <row r="5" spans="1:10" ht="24" customHeight="1" thickBot="1">
      <c r="B5" s="1098" t="s">
        <v>502</v>
      </c>
      <c r="C5" s="114">
        <v>113237</v>
      </c>
      <c r="D5" s="114">
        <v>132344</v>
      </c>
      <c r="E5" s="832">
        <v>44569</v>
      </c>
      <c r="F5" s="115">
        <v>4100</v>
      </c>
    </row>
    <row r="6" spans="1:10" ht="24" customHeight="1">
      <c r="B6" s="113" t="s">
        <v>503</v>
      </c>
      <c r="C6" s="950">
        <v>-139584</v>
      </c>
      <c r="D6" s="114">
        <v>-1413</v>
      </c>
      <c r="E6" s="832">
        <v>-135966</v>
      </c>
      <c r="F6" s="115">
        <v>0</v>
      </c>
    </row>
    <row r="7" spans="1:10" ht="20.100000000000001" customHeight="1">
      <c r="B7" s="1099" t="s">
        <v>504</v>
      </c>
      <c r="C7" s="950">
        <v>13340</v>
      </c>
      <c r="D7" s="114">
        <v>23696</v>
      </c>
      <c r="E7" s="832">
        <v>-23458</v>
      </c>
      <c r="F7" s="115">
        <v>24</v>
      </c>
    </row>
    <row r="8" spans="1:10" ht="20.100000000000001" customHeight="1">
      <c r="B8" s="374" t="s">
        <v>505</v>
      </c>
      <c r="C8" s="375">
        <v>-13007</v>
      </c>
      <c r="D8" s="375">
        <v>154627</v>
      </c>
      <c r="E8" s="375">
        <v>-114855</v>
      </c>
      <c r="F8" s="376">
        <v>4124</v>
      </c>
    </row>
    <row r="9" spans="1:10" ht="20.100000000000001" customHeight="1">
      <c r="B9" s="113" t="s">
        <v>506</v>
      </c>
      <c r="C9" s="114">
        <v>-3602993</v>
      </c>
      <c r="D9" s="114">
        <v>-3215407</v>
      </c>
      <c r="E9" s="832">
        <v>-1176943</v>
      </c>
      <c r="F9" s="115">
        <v>-1068990</v>
      </c>
      <c r="J9" s="106"/>
    </row>
    <row r="10" spans="1:10" ht="20.100000000000001" customHeight="1">
      <c r="B10" s="113" t="s">
        <v>507</v>
      </c>
      <c r="C10" s="114">
        <v>-5098530</v>
      </c>
      <c r="D10" s="114">
        <v>-4621624</v>
      </c>
      <c r="E10" s="832">
        <v>-1677413</v>
      </c>
      <c r="F10" s="115">
        <v>-1599797</v>
      </c>
    </row>
    <row r="11" spans="1:10" ht="20.100000000000001" customHeight="1">
      <c r="B11" s="113" t="s">
        <v>508</v>
      </c>
      <c r="C11" s="114">
        <v>-11268308</v>
      </c>
      <c r="D11" s="114">
        <v>-12578537</v>
      </c>
      <c r="E11" s="832">
        <v>-3851950</v>
      </c>
      <c r="F11" s="115">
        <v>-4162182</v>
      </c>
    </row>
    <row r="12" spans="1:10" ht="20.100000000000001" customHeight="1">
      <c r="B12" s="113" t="s">
        <v>509</v>
      </c>
      <c r="C12" s="114">
        <v>-423528</v>
      </c>
      <c r="D12" s="114">
        <v>-425749</v>
      </c>
      <c r="E12" s="832">
        <v>-159666</v>
      </c>
      <c r="F12" s="115">
        <v>-158609</v>
      </c>
    </row>
    <row r="13" spans="1:10" ht="20.100000000000001" customHeight="1">
      <c r="B13" s="113" t="s">
        <v>510</v>
      </c>
      <c r="C13" s="114">
        <v>-138291</v>
      </c>
      <c r="D13" s="114">
        <v>-279003</v>
      </c>
      <c r="E13" s="832">
        <v>-32848</v>
      </c>
      <c r="F13" s="115">
        <v>-137674</v>
      </c>
    </row>
    <row r="14" spans="1:10" ht="20.100000000000001" customHeight="1">
      <c r="B14" s="374" t="s">
        <v>384</v>
      </c>
      <c r="C14" s="324">
        <v>-20531650</v>
      </c>
      <c r="D14" s="324">
        <v>-21120320</v>
      </c>
      <c r="E14" s="324">
        <v>-6898820</v>
      </c>
      <c r="F14" s="324">
        <v>-7127252</v>
      </c>
    </row>
    <row r="15" spans="1:10" ht="20.100000000000001" customHeight="1">
      <c r="B15" s="113" t="s">
        <v>511</v>
      </c>
      <c r="C15" s="114">
        <v>3966002</v>
      </c>
      <c r="D15" s="114">
        <v>3526445</v>
      </c>
      <c r="E15" s="114">
        <v>938732</v>
      </c>
      <c r="F15" s="115">
        <v>1060723</v>
      </c>
    </row>
    <row r="16" spans="1:10" ht="20.100000000000001" customHeight="1">
      <c r="B16" s="113" t="s">
        <v>512</v>
      </c>
      <c r="C16" s="114">
        <v>1173342</v>
      </c>
      <c r="D16" s="114">
        <v>791331</v>
      </c>
      <c r="E16" s="114">
        <v>424009</v>
      </c>
      <c r="F16" s="115">
        <v>265210</v>
      </c>
    </row>
    <row r="17" spans="2:6" ht="20.100000000000001" hidden="1" customHeight="1">
      <c r="B17" s="833" t="s">
        <v>260</v>
      </c>
      <c r="C17" s="834"/>
      <c r="D17" s="114"/>
      <c r="E17" s="836"/>
      <c r="F17" s="835"/>
    </row>
    <row r="18" spans="2:6" ht="20.100000000000001" customHeight="1" thickBot="1">
      <c r="B18" s="377" t="s">
        <v>383</v>
      </c>
      <c r="C18" s="378">
        <v>5139344</v>
      </c>
      <c r="D18" s="378">
        <v>4317776</v>
      </c>
      <c r="E18" s="378">
        <v>1362741</v>
      </c>
      <c r="F18" s="378">
        <v>1325933</v>
      </c>
    </row>
    <row r="23" spans="2:6" ht="11.25">
      <c r="B23" s="117"/>
      <c r="C23" s="118"/>
      <c r="D23" s="119"/>
      <c r="E23" s="106"/>
    </row>
    <row r="24" spans="2:6" ht="11.25">
      <c r="C24" s="118"/>
      <c r="D24" s="119"/>
    </row>
    <row r="25" spans="2:6" ht="11.25">
      <c r="C25" s="118"/>
      <c r="D25" s="118"/>
      <c r="E25" s="118"/>
      <c r="F25" s="118"/>
    </row>
    <row r="26" spans="2:6" ht="11.25">
      <c r="C26" s="118"/>
      <c r="D26" s="119"/>
    </row>
    <row r="27" spans="2:6">
      <c r="C27" s="106"/>
    </row>
    <row r="38" spans="2:2">
      <c r="B38" s="120"/>
    </row>
    <row r="39" spans="2:2">
      <c r="B39" s="120"/>
    </row>
    <row r="40" spans="2:2">
      <c r="B40" s="120"/>
    </row>
    <row r="41" spans="2:2">
      <c r="B41" s="120"/>
    </row>
  </sheetData>
  <mergeCells count="3">
    <mergeCell ref="C2:D2"/>
    <mergeCell ref="E2:F2"/>
    <mergeCell ref="B3:B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413"/>
  <sheetViews>
    <sheetView showGridLines="0" topLeftCell="J1" workbookViewId="0">
      <selection activeCell="O14" sqref="O14"/>
    </sheetView>
  </sheetViews>
  <sheetFormatPr baseColWidth="10" defaultColWidth="44" defaultRowHeight="17.25" customHeight="1"/>
  <cols>
    <col min="1" max="1" width="8.85546875" style="702" customWidth="1"/>
    <col min="2" max="2" width="48.7109375" style="702" customWidth="1"/>
    <col min="3" max="7" width="12.7109375" style="702" customWidth="1"/>
    <col min="8" max="8" width="2.140625" style="703" customWidth="1"/>
    <col min="9" max="9" width="42.28515625" style="702" customWidth="1"/>
    <col min="10" max="13" width="14.7109375" style="702" customWidth="1"/>
    <col min="14" max="14" width="12.5703125" style="705" customWidth="1"/>
    <col min="15" max="15" width="33.7109375" style="702" bestFit="1" customWidth="1"/>
    <col min="16" max="18" width="16.7109375" style="702" customWidth="1"/>
    <col min="19" max="19" width="13.5703125" style="702" customWidth="1"/>
    <col min="20" max="20" width="12.140625" style="702" customWidth="1"/>
    <col min="21" max="21" width="12.5703125" style="702" customWidth="1"/>
    <col min="22" max="22" width="14" style="702" customWidth="1"/>
    <col min="23" max="23" width="11.7109375" style="702" customWidth="1"/>
    <col min="24" max="24" width="45.85546875" style="702" bestFit="1" customWidth="1"/>
    <col min="25" max="25" width="34.7109375" style="702" customWidth="1"/>
    <col min="26" max="26" width="20.7109375" style="702" customWidth="1"/>
    <col min="27" max="27" width="20.5703125" style="702" bestFit="1" customWidth="1"/>
    <col min="28" max="16384" width="44" style="702"/>
  </cols>
  <sheetData>
    <row r="1" spans="2:18" ht="17.25" customHeight="1" thickBot="1"/>
    <row r="2" spans="2:18" ht="33.75" customHeight="1">
      <c r="B2" s="731">
        <v>42643</v>
      </c>
      <c r="C2" s="1076" t="s">
        <v>514</v>
      </c>
      <c r="D2" s="1076" t="s">
        <v>515</v>
      </c>
      <c r="E2" s="1076" t="s">
        <v>516</v>
      </c>
      <c r="F2" s="1076" t="s">
        <v>517</v>
      </c>
      <c r="G2" s="598" t="s">
        <v>499</v>
      </c>
      <c r="H2" s="706"/>
      <c r="I2" s="731">
        <v>42643</v>
      </c>
      <c r="J2" s="1076" t="s">
        <v>518</v>
      </c>
      <c r="K2" s="1076" t="s">
        <v>519</v>
      </c>
      <c r="L2" s="1076" t="s">
        <v>520</v>
      </c>
      <c r="M2" s="598" t="s">
        <v>521</v>
      </c>
      <c r="N2" s="707"/>
      <c r="O2" s="1100" t="s">
        <v>523</v>
      </c>
      <c r="P2" s="735" t="s">
        <v>229</v>
      </c>
      <c r="Q2" s="735" t="s">
        <v>230</v>
      </c>
      <c r="R2" s="736" t="s">
        <v>5</v>
      </c>
    </row>
    <row r="3" spans="2:18" ht="24" customHeight="1">
      <c r="B3" s="732" t="s">
        <v>513</v>
      </c>
      <c r="C3" s="733" t="s">
        <v>440</v>
      </c>
      <c r="D3" s="733" t="s">
        <v>440</v>
      </c>
      <c r="E3" s="733" t="s">
        <v>440</v>
      </c>
      <c r="F3" s="733" t="s">
        <v>440</v>
      </c>
      <c r="G3" s="734" t="s">
        <v>440</v>
      </c>
      <c r="H3" s="708"/>
      <c r="I3" s="732" t="s">
        <v>513</v>
      </c>
      <c r="J3" s="733" t="s">
        <v>440</v>
      </c>
      <c r="K3" s="733" t="s">
        <v>440</v>
      </c>
      <c r="L3" s="733" t="s">
        <v>440</v>
      </c>
      <c r="M3" s="734" t="s">
        <v>440</v>
      </c>
      <c r="N3" s="707"/>
      <c r="O3" s="709" t="s">
        <v>524</v>
      </c>
      <c r="P3" s="710" t="s">
        <v>36</v>
      </c>
      <c r="Q3" s="710" t="s">
        <v>24</v>
      </c>
      <c r="R3" s="711" t="s">
        <v>68</v>
      </c>
    </row>
    <row r="4" spans="2:18" ht="21" customHeight="1">
      <c r="B4" s="712" t="s">
        <v>7</v>
      </c>
      <c r="C4" s="713">
        <v>14112465</v>
      </c>
      <c r="D4" s="713">
        <v>257025191</v>
      </c>
      <c r="E4" s="713">
        <v>19465538</v>
      </c>
      <c r="F4" s="713">
        <v>50031584</v>
      </c>
      <c r="G4" s="714">
        <v>201640534</v>
      </c>
      <c r="H4" s="715"/>
      <c r="I4" s="712" t="s">
        <v>7</v>
      </c>
      <c r="J4" s="713">
        <v>11452050</v>
      </c>
      <c r="K4" s="713">
        <v>38576096</v>
      </c>
      <c r="L4" s="713">
        <v>-25350514</v>
      </c>
      <c r="M4" s="714">
        <v>-1773532</v>
      </c>
      <c r="N4" s="716"/>
      <c r="O4" s="709" t="s">
        <v>525</v>
      </c>
      <c r="P4" s="710" t="s">
        <v>522</v>
      </c>
      <c r="Q4" s="710" t="s">
        <v>522</v>
      </c>
      <c r="R4" s="711" t="s">
        <v>522</v>
      </c>
    </row>
    <row r="5" spans="2:18" ht="21" customHeight="1">
      <c r="B5" s="712" t="s">
        <v>6</v>
      </c>
      <c r="C5" s="713">
        <v>4318035</v>
      </c>
      <c r="D5" s="713">
        <v>77162017</v>
      </c>
      <c r="E5" s="713">
        <v>4220372</v>
      </c>
      <c r="F5" s="713">
        <v>24137915</v>
      </c>
      <c r="G5" s="714">
        <v>53121765</v>
      </c>
      <c r="H5" s="715"/>
      <c r="I5" s="712" t="s">
        <v>6</v>
      </c>
      <c r="J5" s="713">
        <v>1496875</v>
      </c>
      <c r="K5" s="713">
        <v>7986020</v>
      </c>
      <c r="L5" s="713">
        <v>-5735957</v>
      </c>
      <c r="M5" s="714">
        <v>-753188</v>
      </c>
      <c r="N5" s="716"/>
      <c r="O5" s="709" t="s">
        <v>526</v>
      </c>
      <c r="P5" s="717">
        <v>0.99990029999999996</v>
      </c>
      <c r="Q5" s="717">
        <v>1</v>
      </c>
      <c r="R5" s="718">
        <v>0.53506500000000001</v>
      </c>
    </row>
    <row r="6" spans="2:18" ht="21" customHeight="1">
      <c r="B6" s="712" t="s">
        <v>18</v>
      </c>
      <c r="C6" s="713">
        <v>18291</v>
      </c>
      <c r="D6" s="713">
        <v>66328283</v>
      </c>
      <c r="E6" s="713">
        <v>18220</v>
      </c>
      <c r="F6" s="713">
        <v>0</v>
      </c>
      <c r="G6" s="714">
        <v>66328354</v>
      </c>
      <c r="H6" s="715"/>
      <c r="I6" s="712" t="s">
        <v>18</v>
      </c>
      <c r="J6" s="713">
        <v>4709831</v>
      </c>
      <c r="K6" s="713">
        <v>0</v>
      </c>
      <c r="L6" s="713">
        <v>-11157</v>
      </c>
      <c r="M6" s="714">
        <v>4720988</v>
      </c>
      <c r="N6" s="716"/>
      <c r="O6" s="709" t="s">
        <v>527</v>
      </c>
      <c r="P6" s="717">
        <v>0.99990029999999996</v>
      </c>
      <c r="Q6" s="717">
        <v>1</v>
      </c>
      <c r="R6" s="718">
        <v>0.53506500000000001</v>
      </c>
    </row>
    <row r="7" spans="2:18" ht="15" customHeight="1">
      <c r="B7" s="712" t="s">
        <v>19</v>
      </c>
      <c r="C7" s="713">
        <v>14337490</v>
      </c>
      <c r="D7" s="713">
        <v>145143048</v>
      </c>
      <c r="E7" s="713">
        <v>12545640</v>
      </c>
      <c r="F7" s="713">
        <v>69265154</v>
      </c>
      <c r="G7" s="714">
        <v>77669744</v>
      </c>
      <c r="H7" s="715"/>
      <c r="I7" s="712" t="s">
        <v>19</v>
      </c>
      <c r="J7" s="713">
        <v>9286751</v>
      </c>
      <c r="K7" s="713">
        <v>39525902</v>
      </c>
      <c r="L7" s="713">
        <v>-24479319</v>
      </c>
      <c r="M7" s="714">
        <v>-5759832</v>
      </c>
      <c r="N7" s="716"/>
      <c r="O7" s="1101" t="s">
        <v>528</v>
      </c>
      <c r="P7" s="719"/>
      <c r="Q7" s="719"/>
      <c r="R7" s="720"/>
    </row>
    <row r="8" spans="2:18" ht="21" customHeight="1">
      <c r="B8" s="712" t="s">
        <v>4</v>
      </c>
      <c r="C8" s="713">
        <v>4842446</v>
      </c>
      <c r="D8" s="713">
        <v>397010</v>
      </c>
      <c r="E8" s="713">
        <v>1950609</v>
      </c>
      <c r="F8" s="713">
        <v>0</v>
      </c>
      <c r="G8" s="714">
        <v>3288847</v>
      </c>
      <c r="H8" s="715"/>
      <c r="I8" s="712" t="s">
        <v>4</v>
      </c>
      <c r="J8" s="713">
        <v>1346535</v>
      </c>
      <c r="K8" s="713">
        <v>9408147</v>
      </c>
      <c r="L8" s="713">
        <v>-7683905</v>
      </c>
      <c r="M8" s="714">
        <v>-377707</v>
      </c>
      <c r="N8" s="716"/>
      <c r="O8" s="709" t="s">
        <v>529</v>
      </c>
      <c r="P8" s="721">
        <v>8.1110950211512101E-2</v>
      </c>
      <c r="Q8" s="721">
        <v>1.3799373665806584E-2</v>
      </c>
      <c r="R8" s="722">
        <v>6.6650911698477242E-2</v>
      </c>
    </row>
    <row r="9" spans="2:18" ht="21" customHeight="1">
      <c r="B9" s="712" t="s">
        <v>3</v>
      </c>
      <c r="C9" s="713">
        <v>5989544</v>
      </c>
      <c r="D9" s="713">
        <v>299444</v>
      </c>
      <c r="E9" s="713">
        <v>1794111</v>
      </c>
      <c r="F9" s="713">
        <v>39444</v>
      </c>
      <c r="G9" s="714">
        <v>4455433</v>
      </c>
      <c r="H9" s="715"/>
      <c r="I9" s="712" t="s">
        <v>3</v>
      </c>
      <c r="J9" s="713">
        <v>256504</v>
      </c>
      <c r="K9" s="713">
        <v>6379522</v>
      </c>
      <c r="L9" s="713">
        <v>-6136763</v>
      </c>
      <c r="M9" s="714">
        <v>13745</v>
      </c>
      <c r="N9" s="716"/>
      <c r="O9" s="709" t="s">
        <v>530</v>
      </c>
      <c r="P9" s="721">
        <v>7.9457304244682503E-2</v>
      </c>
      <c r="Q9" s="721">
        <v>4.1924502006359464E-2</v>
      </c>
      <c r="R9" s="722">
        <v>0.10900587671209078</v>
      </c>
    </row>
    <row r="10" spans="2:18" ht="21" customHeight="1" thickBot="1">
      <c r="B10" s="712" t="s">
        <v>2</v>
      </c>
      <c r="C10" s="713">
        <v>2104223</v>
      </c>
      <c r="D10" s="713">
        <v>5460237</v>
      </c>
      <c r="E10" s="713">
        <v>3092916</v>
      </c>
      <c r="F10" s="713">
        <v>0</v>
      </c>
      <c r="G10" s="714">
        <v>4471544</v>
      </c>
      <c r="H10" s="715"/>
      <c r="I10" s="712" t="s">
        <v>2</v>
      </c>
      <c r="J10" s="713">
        <v>533722</v>
      </c>
      <c r="K10" s="713">
        <v>5377375</v>
      </c>
      <c r="L10" s="713">
        <v>-4615222</v>
      </c>
      <c r="M10" s="714">
        <v>-228431</v>
      </c>
      <c r="N10" s="716"/>
      <c r="O10" s="723" t="s">
        <v>531</v>
      </c>
      <c r="P10" s="724">
        <v>0.10018716612041179</v>
      </c>
      <c r="Q10" s="724">
        <v>1.5506033867767645E-2</v>
      </c>
      <c r="R10" s="725">
        <v>3.3773031520602612E-2</v>
      </c>
    </row>
    <row r="11" spans="2:18" ht="18" customHeight="1" thickBot="1">
      <c r="B11" s="726" t="s">
        <v>53</v>
      </c>
      <c r="C11" s="727">
        <v>364073</v>
      </c>
      <c r="D11" s="727">
        <v>8376112</v>
      </c>
      <c r="E11" s="727">
        <v>104088</v>
      </c>
      <c r="F11" s="727">
        <v>75357</v>
      </c>
      <c r="G11" s="728">
        <v>8560740</v>
      </c>
      <c r="H11" s="715"/>
      <c r="I11" s="726" t="s">
        <v>53</v>
      </c>
      <c r="J11" s="727">
        <v>-523915</v>
      </c>
      <c r="K11" s="727">
        <v>-246664</v>
      </c>
      <c r="L11" s="727">
        <v>-402148</v>
      </c>
      <c r="M11" s="728">
        <v>124897</v>
      </c>
      <c r="N11" s="716"/>
    </row>
    <row r="13" spans="2:18" ht="17.25" customHeight="1" thickBot="1"/>
    <row r="14" spans="2:18" ht="33" customHeight="1">
      <c r="B14" s="731">
        <v>42369</v>
      </c>
      <c r="C14" s="1076" t="s">
        <v>514</v>
      </c>
      <c r="D14" s="1076" t="s">
        <v>515</v>
      </c>
      <c r="E14" s="1076" t="s">
        <v>516</v>
      </c>
      <c r="F14" s="1076" t="s">
        <v>517</v>
      </c>
      <c r="G14" s="598" t="s">
        <v>499</v>
      </c>
      <c r="H14" s="706"/>
      <c r="I14" s="731">
        <v>42277</v>
      </c>
      <c r="J14" s="1076" t="s">
        <v>518</v>
      </c>
      <c r="K14" s="1076" t="s">
        <v>519</v>
      </c>
      <c r="L14" s="1076" t="s">
        <v>520</v>
      </c>
      <c r="M14" s="598" t="s">
        <v>521</v>
      </c>
      <c r="N14" s="707"/>
    </row>
    <row r="15" spans="2:18" ht="17.25" customHeight="1">
      <c r="B15" s="732" t="s">
        <v>513</v>
      </c>
      <c r="C15" s="733" t="s">
        <v>440</v>
      </c>
      <c r="D15" s="733" t="s">
        <v>440</v>
      </c>
      <c r="E15" s="733" t="s">
        <v>440</v>
      </c>
      <c r="F15" s="733" t="s">
        <v>440</v>
      </c>
      <c r="G15" s="734" t="s">
        <v>440</v>
      </c>
      <c r="H15" s="708"/>
      <c r="I15" s="732" t="s">
        <v>513</v>
      </c>
      <c r="J15" s="733" t="s">
        <v>440</v>
      </c>
      <c r="K15" s="733" t="s">
        <v>440</v>
      </c>
      <c r="L15" s="733" t="s">
        <v>440</v>
      </c>
      <c r="M15" s="734" t="s">
        <v>440</v>
      </c>
      <c r="N15" s="707"/>
    </row>
    <row r="16" spans="2:18" ht="19.5" customHeight="1">
      <c r="B16" s="712" t="s">
        <v>7</v>
      </c>
      <c r="C16" s="713">
        <v>19525493</v>
      </c>
      <c r="D16" s="713">
        <v>254713113</v>
      </c>
      <c r="E16" s="713">
        <v>20666580</v>
      </c>
      <c r="F16" s="713">
        <v>53916903</v>
      </c>
      <c r="G16" s="714">
        <v>199655123</v>
      </c>
      <c r="H16" s="715"/>
      <c r="I16" s="712" t="s">
        <v>7</v>
      </c>
      <c r="J16" s="713">
        <v>12253162</v>
      </c>
      <c r="K16" s="713">
        <v>36668121</v>
      </c>
      <c r="L16" s="713">
        <v>-23894280</v>
      </c>
      <c r="M16" s="714">
        <v>-520679</v>
      </c>
      <c r="N16" s="716"/>
      <c r="O16" s="704"/>
    </row>
    <row r="17" spans="2:14" ht="19.5" customHeight="1">
      <c r="B17" s="712" t="s">
        <v>6</v>
      </c>
      <c r="C17" s="713">
        <v>3319920</v>
      </c>
      <c r="D17" s="713">
        <v>75175718</v>
      </c>
      <c r="E17" s="713">
        <v>3498084</v>
      </c>
      <c r="F17" s="713">
        <v>21813263</v>
      </c>
      <c r="G17" s="714">
        <v>53184291</v>
      </c>
      <c r="H17" s="715"/>
      <c r="I17" s="712" t="s">
        <v>6</v>
      </c>
      <c r="J17" s="713">
        <v>2440042</v>
      </c>
      <c r="K17" s="713">
        <v>7656446</v>
      </c>
      <c r="L17" s="713">
        <v>-4494779</v>
      </c>
      <c r="M17" s="714">
        <v>-721625</v>
      </c>
      <c r="N17" s="716"/>
    </row>
    <row r="18" spans="2:14" ht="19.5" customHeight="1">
      <c r="B18" s="712" t="s">
        <v>18</v>
      </c>
      <c r="C18" s="713">
        <v>1886358</v>
      </c>
      <c r="D18" s="713">
        <v>65824145</v>
      </c>
      <c r="E18" s="713">
        <v>23443</v>
      </c>
      <c r="F18" s="713">
        <v>0</v>
      </c>
      <c r="G18" s="714">
        <v>67687060</v>
      </c>
      <c r="H18" s="715"/>
      <c r="I18" s="712" t="s">
        <v>18</v>
      </c>
      <c r="J18" s="713">
        <v>4132127</v>
      </c>
      <c r="K18" s="713">
        <v>0</v>
      </c>
      <c r="L18" s="713">
        <v>-10220</v>
      </c>
      <c r="M18" s="714">
        <v>4142347</v>
      </c>
      <c r="N18" s="716"/>
    </row>
    <row r="19" spans="2:14" ht="19.5" customHeight="1">
      <c r="B19" s="712" t="s">
        <v>19</v>
      </c>
      <c r="C19" s="713">
        <v>15105269</v>
      </c>
      <c r="D19" s="713">
        <v>140585974</v>
      </c>
      <c r="E19" s="713">
        <v>16343042</v>
      </c>
      <c r="F19" s="713">
        <v>62666962</v>
      </c>
      <c r="G19" s="714">
        <v>76681239</v>
      </c>
      <c r="H19" s="715"/>
      <c r="I19" s="712" t="s">
        <v>19</v>
      </c>
      <c r="J19" s="713">
        <v>8020343</v>
      </c>
      <c r="K19" s="713">
        <v>36312221</v>
      </c>
      <c r="L19" s="713">
        <v>-22895472</v>
      </c>
      <c r="M19" s="714">
        <v>-5396406</v>
      </c>
      <c r="N19" s="716"/>
    </row>
    <row r="20" spans="2:14" ht="19.5" customHeight="1">
      <c r="B20" s="712" t="s">
        <v>4</v>
      </c>
      <c r="C20" s="713">
        <v>4666622</v>
      </c>
      <c r="D20" s="713">
        <v>384060</v>
      </c>
      <c r="E20" s="713">
        <v>2217789</v>
      </c>
      <c r="F20" s="713">
        <v>0</v>
      </c>
      <c r="G20" s="714">
        <v>2832893</v>
      </c>
      <c r="H20" s="715"/>
      <c r="I20" s="712" t="s">
        <v>4</v>
      </c>
      <c r="J20" s="713">
        <v>1421835</v>
      </c>
      <c r="K20" s="713">
        <v>9239932</v>
      </c>
      <c r="L20" s="713">
        <v>-7469270</v>
      </c>
      <c r="M20" s="714">
        <v>-348827</v>
      </c>
      <c r="N20" s="716"/>
    </row>
    <row r="21" spans="2:14" ht="19.5" customHeight="1">
      <c r="B21" s="712" t="s">
        <v>3</v>
      </c>
      <c r="C21" s="713">
        <v>6085890</v>
      </c>
      <c r="D21" s="713">
        <v>286174</v>
      </c>
      <c r="E21" s="713">
        <v>1821756</v>
      </c>
      <c r="F21" s="713">
        <v>36577</v>
      </c>
      <c r="G21" s="714">
        <v>4513731</v>
      </c>
      <c r="H21" s="715"/>
      <c r="I21" s="712" t="s">
        <v>3</v>
      </c>
      <c r="J21" s="713">
        <v>463154</v>
      </c>
      <c r="K21" s="713">
        <v>6880888</v>
      </c>
      <c r="L21" s="713">
        <v>-6323202</v>
      </c>
      <c r="M21" s="714">
        <v>-94532</v>
      </c>
      <c r="N21" s="716"/>
    </row>
    <row r="22" spans="2:14" ht="19.5" customHeight="1">
      <c r="B22" s="712" t="s">
        <v>2</v>
      </c>
      <c r="C22" s="713">
        <v>2339638</v>
      </c>
      <c r="D22" s="713">
        <v>5492895</v>
      </c>
      <c r="E22" s="713">
        <v>4235959</v>
      </c>
      <c r="F22" s="713">
        <v>0</v>
      </c>
      <c r="G22" s="714">
        <v>3596574</v>
      </c>
      <c r="H22" s="715"/>
      <c r="I22" s="712" t="s">
        <v>2</v>
      </c>
      <c r="J22" s="713">
        <v>772864</v>
      </c>
      <c r="K22" s="713">
        <v>5088819</v>
      </c>
      <c r="L22" s="713">
        <v>-4178439</v>
      </c>
      <c r="M22" s="714">
        <v>-137516</v>
      </c>
      <c r="N22" s="716"/>
    </row>
    <row r="23" spans="2:14" ht="17.25" customHeight="1" thickBot="1">
      <c r="B23" s="726" t="s">
        <v>53</v>
      </c>
      <c r="C23" s="727">
        <v>1435830</v>
      </c>
      <c r="D23" s="727">
        <v>8461121</v>
      </c>
      <c r="E23" s="727">
        <v>498671</v>
      </c>
      <c r="F23" s="727">
        <v>57196</v>
      </c>
      <c r="G23" s="728">
        <v>9341084</v>
      </c>
      <c r="H23" s="715"/>
      <c r="I23" s="726" t="s">
        <v>53</v>
      </c>
      <c r="J23" s="727">
        <v>599276</v>
      </c>
      <c r="K23" s="727">
        <v>640001</v>
      </c>
      <c r="L23" s="727">
        <v>-417894</v>
      </c>
      <c r="M23" s="728">
        <v>377169</v>
      </c>
      <c r="N23" s="716"/>
    </row>
    <row r="26" spans="2:14" ht="17.25" customHeight="1">
      <c r="I26" s="704"/>
    </row>
    <row r="27" spans="2:14" ht="17.25" customHeight="1">
      <c r="I27" s="704"/>
    </row>
    <row r="28" spans="2:14" ht="17.25" customHeight="1">
      <c r="I28" s="704"/>
    </row>
    <row r="29" spans="2:14" ht="17.25" customHeight="1">
      <c r="I29" s="704"/>
    </row>
    <row r="31" spans="2:14" ht="17.25" customHeight="1">
      <c r="I31" s="704"/>
    </row>
    <row r="32" spans="2:14" ht="17.25" customHeight="1">
      <c r="I32" s="704"/>
    </row>
    <row r="33" spans="9:9" ht="17.25" customHeight="1">
      <c r="I33" s="704"/>
    </row>
    <row r="34" spans="9:9" ht="17.25" customHeight="1">
      <c r="I34" s="704"/>
    </row>
    <row r="36" spans="9:9" ht="17.25" customHeight="1">
      <c r="I36" s="704"/>
    </row>
    <row r="37" spans="9:9" ht="17.25" customHeight="1">
      <c r="I37" s="704"/>
    </row>
    <row r="38" spans="9:9" ht="17.25" customHeight="1">
      <c r="I38" s="704"/>
    </row>
    <row r="39" spans="9:9" ht="17.25" customHeight="1">
      <c r="I39" s="704"/>
    </row>
    <row r="41" spans="9:9" ht="17.25" customHeight="1">
      <c r="I41" s="704"/>
    </row>
    <row r="43" spans="9:9" ht="17.25" customHeight="1">
      <c r="I43" s="704"/>
    </row>
    <row r="44" spans="9:9" ht="17.25" customHeight="1">
      <c r="I44" s="704"/>
    </row>
    <row r="46" spans="9:9" ht="17.25" customHeight="1">
      <c r="I46" s="704"/>
    </row>
    <row r="47" spans="9:9" ht="17.25" customHeight="1">
      <c r="I47" s="704"/>
    </row>
    <row r="48" spans="9:9" ht="17.25" customHeight="1">
      <c r="I48" s="704"/>
    </row>
    <row r="49" spans="9:9" ht="17.25" customHeight="1">
      <c r="I49" s="704"/>
    </row>
    <row r="51" spans="9:9" ht="17.25" customHeight="1">
      <c r="I51" s="704"/>
    </row>
    <row r="52" spans="9:9" ht="17.25" customHeight="1">
      <c r="I52" s="704"/>
    </row>
    <row r="53" spans="9:9" ht="17.25" customHeight="1">
      <c r="I53" s="704"/>
    </row>
    <row r="54" spans="9:9" ht="17.25" customHeight="1">
      <c r="I54" s="704"/>
    </row>
    <row r="56" spans="9:9" ht="17.25" customHeight="1">
      <c r="I56" s="704"/>
    </row>
    <row r="57" spans="9:9" ht="17.25" customHeight="1">
      <c r="I57" s="704"/>
    </row>
    <row r="58" spans="9:9" ht="17.25" customHeight="1">
      <c r="I58" s="704"/>
    </row>
    <row r="59" spans="9:9" ht="17.25" customHeight="1">
      <c r="I59" s="704"/>
    </row>
    <row r="61" spans="9:9" ht="17.25" customHeight="1">
      <c r="I61" s="704"/>
    </row>
    <row r="62" spans="9:9" ht="17.25" customHeight="1">
      <c r="I62" s="704"/>
    </row>
    <row r="63" spans="9:9" ht="17.25" customHeight="1">
      <c r="I63" s="704"/>
    </row>
    <row r="64" spans="9:9" ht="17.25" customHeight="1">
      <c r="I64" s="704"/>
    </row>
    <row r="66" spans="9:9" ht="17.25" customHeight="1">
      <c r="I66" s="704"/>
    </row>
    <row r="67" spans="9:9" ht="17.25" customHeight="1">
      <c r="I67" s="704"/>
    </row>
    <row r="68" spans="9:9" ht="17.25" customHeight="1">
      <c r="I68" s="704"/>
    </row>
    <row r="69" spans="9:9" ht="17.25" customHeight="1">
      <c r="I69" s="704"/>
    </row>
    <row r="65413" spans="8:14" ht="17.25" customHeight="1">
      <c r="H65413" s="729"/>
      <c r="N65413" s="7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11"/>
  <sheetViews>
    <sheetView showGridLines="0" workbookViewId="0">
      <selection activeCell="J8" sqref="J8"/>
    </sheetView>
  </sheetViews>
  <sheetFormatPr baseColWidth="10" defaultRowHeight="10.5"/>
  <cols>
    <col min="1" max="1" width="10.28515625" style="105" customWidth="1"/>
    <col min="2" max="2" width="43.7109375" style="105" customWidth="1"/>
    <col min="3" max="4" width="13.7109375" style="105" customWidth="1"/>
    <col min="5" max="16384" width="11.42578125" style="105"/>
  </cols>
  <sheetData>
    <row r="1" spans="2:4" ht="11.25" thickBot="1"/>
    <row r="2" spans="2:4" ht="13.5" customHeight="1">
      <c r="B2" s="1253" t="s">
        <v>333</v>
      </c>
      <c r="C2" s="359">
        <v>42643</v>
      </c>
      <c r="D2" s="360">
        <v>42369</v>
      </c>
    </row>
    <row r="3" spans="2:4" ht="15" customHeight="1" thickBot="1">
      <c r="B3" s="1254"/>
      <c r="C3" s="486" t="s">
        <v>440</v>
      </c>
      <c r="D3" s="487" t="s">
        <v>440</v>
      </c>
    </row>
    <row r="4" spans="2:4" ht="21" customHeight="1">
      <c r="B4" s="126" t="s">
        <v>532</v>
      </c>
      <c r="C4" s="127">
        <v>4159543</v>
      </c>
      <c r="D4" s="128">
        <v>2398261</v>
      </c>
    </row>
    <row r="5" spans="2:4" ht="21" customHeight="1">
      <c r="B5" s="126" t="s">
        <v>533</v>
      </c>
      <c r="C5" s="127">
        <v>7525000</v>
      </c>
      <c r="D5" s="128">
        <v>30555268</v>
      </c>
    </row>
    <row r="6" spans="2:4" ht="21" customHeight="1">
      <c r="B6" s="794" t="s">
        <v>534</v>
      </c>
      <c r="C6" s="795">
        <v>1770000</v>
      </c>
      <c r="D6" s="796">
        <v>0</v>
      </c>
    </row>
    <row r="7" spans="2:4" ht="21" customHeight="1" thickBot="1">
      <c r="B7" s="467" t="s">
        <v>1</v>
      </c>
      <c r="C7" s="488">
        <v>13454543</v>
      </c>
      <c r="D7" s="489">
        <v>32953529</v>
      </c>
    </row>
    <row r="8" spans="2:4">
      <c r="C8" s="106"/>
      <c r="D8" s="106"/>
    </row>
    <row r="11" spans="2:4">
      <c r="C11" s="351"/>
      <c r="D11" s="351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"/>
  <sheetViews>
    <sheetView showGridLines="0" zoomScaleNormal="100" workbookViewId="0">
      <selection activeCell="I53" sqref="I53"/>
    </sheetView>
  </sheetViews>
  <sheetFormatPr baseColWidth="10" defaultRowHeight="10.5"/>
  <cols>
    <col min="1" max="1" width="9" style="337" customWidth="1"/>
    <col min="2" max="2" width="46" style="337" bestFit="1" customWidth="1"/>
    <col min="3" max="3" width="8.140625" style="337" customWidth="1"/>
    <col min="4" max="4" width="4.7109375" style="745" bestFit="1" customWidth="1"/>
    <col min="5" max="6" width="13.7109375" style="337" customWidth="1"/>
    <col min="7" max="9" width="11.42578125" style="337"/>
    <col min="10" max="10" width="12.140625" style="337" bestFit="1" customWidth="1"/>
    <col min="11" max="16384" width="11.42578125" style="337"/>
  </cols>
  <sheetData>
    <row r="1" spans="2:10" ht="11.25" thickBot="1">
      <c r="B1" s="12"/>
      <c r="F1" s="12"/>
    </row>
    <row r="2" spans="2:10" ht="21" customHeight="1">
      <c r="B2" s="1102" t="s">
        <v>535</v>
      </c>
      <c r="C2" s="1255" t="s">
        <v>482</v>
      </c>
      <c r="D2" s="1255" t="s">
        <v>351</v>
      </c>
      <c r="E2" s="879">
        <v>42643</v>
      </c>
      <c r="F2" s="586">
        <v>42369</v>
      </c>
    </row>
    <row r="3" spans="2:10" ht="15.75" customHeight="1">
      <c r="B3" s="1103"/>
      <c r="C3" s="1256"/>
      <c r="D3" s="1256"/>
      <c r="E3" s="587" t="s">
        <v>440</v>
      </c>
      <c r="F3" s="588" t="s">
        <v>440</v>
      </c>
    </row>
    <row r="4" spans="2:10" s="894" customFormat="1" ht="8.25" customHeight="1">
      <c r="B4" s="821"/>
      <c r="C4" s="822"/>
      <c r="D4" s="822"/>
      <c r="E4" s="823"/>
      <c r="F4" s="824"/>
    </row>
    <row r="5" spans="2:10" ht="18.75" customHeight="1">
      <c r="B5" s="497" t="s">
        <v>536</v>
      </c>
      <c r="C5" s="502"/>
      <c r="D5" s="502"/>
      <c r="E5" s="499"/>
      <c r="F5" s="500"/>
    </row>
    <row r="6" spans="2:10" s="894" customFormat="1" ht="8.25" customHeight="1">
      <c r="B6" s="821"/>
      <c r="C6" s="822"/>
      <c r="D6" s="822"/>
      <c r="E6" s="823"/>
      <c r="F6" s="824"/>
    </row>
    <row r="7" spans="2:10" ht="18.75" customHeight="1">
      <c r="B7" s="497" t="s">
        <v>537</v>
      </c>
      <c r="C7" s="502"/>
      <c r="D7" s="502"/>
      <c r="E7" s="499">
        <v>12756139</v>
      </c>
      <c r="F7" s="500">
        <v>0</v>
      </c>
      <c r="J7" s="348"/>
    </row>
    <row r="8" spans="2:10" ht="18.75" customHeight="1">
      <c r="B8" s="126" t="s">
        <v>538</v>
      </c>
      <c r="C8" s="317" t="s">
        <v>60</v>
      </c>
      <c r="D8" s="317" t="s">
        <v>91</v>
      </c>
      <c r="E8" s="291">
        <v>12756139</v>
      </c>
      <c r="F8" s="128">
        <v>0</v>
      </c>
      <c r="J8" s="348"/>
    </row>
    <row r="9" spans="2:10" ht="21">
      <c r="B9" s="1104" t="s">
        <v>539</v>
      </c>
      <c r="C9" s="502"/>
      <c r="D9" s="502"/>
      <c r="E9" s="499">
        <v>86859809</v>
      </c>
      <c r="F9" s="500">
        <v>99965706</v>
      </c>
      <c r="J9" s="348"/>
    </row>
    <row r="10" spans="2:10" ht="18.75" customHeight="1">
      <c r="B10" s="1105" t="s">
        <v>540</v>
      </c>
      <c r="C10" s="317" t="s">
        <v>60</v>
      </c>
      <c r="D10" s="317" t="s">
        <v>88</v>
      </c>
      <c r="E10" s="291">
        <v>86847653</v>
      </c>
      <c r="F10" s="128">
        <v>99873291</v>
      </c>
      <c r="J10" s="348"/>
    </row>
    <row r="11" spans="2:10" ht="18.75" customHeight="1">
      <c r="B11" s="1105" t="s">
        <v>540</v>
      </c>
      <c r="C11" s="317" t="s">
        <v>61</v>
      </c>
      <c r="D11" s="317" t="s">
        <v>88</v>
      </c>
      <c r="E11" s="291">
        <v>985</v>
      </c>
      <c r="F11" s="128">
        <v>38609</v>
      </c>
      <c r="J11" s="348"/>
    </row>
    <row r="12" spans="2:10" ht="18.75" customHeight="1">
      <c r="B12" s="1105" t="s">
        <v>540</v>
      </c>
      <c r="C12" s="317" t="s">
        <v>39</v>
      </c>
      <c r="D12" s="317" t="s">
        <v>88</v>
      </c>
      <c r="E12" s="291">
        <v>11171</v>
      </c>
      <c r="F12" s="128">
        <v>53806</v>
      </c>
      <c r="J12" s="348"/>
    </row>
    <row r="13" spans="2:10" ht="18.75" customHeight="1">
      <c r="B13" s="497" t="s">
        <v>541</v>
      </c>
      <c r="C13" s="502"/>
      <c r="D13" s="502"/>
      <c r="E13" s="499">
        <v>2185114</v>
      </c>
      <c r="F13" s="500">
        <v>5224620</v>
      </c>
      <c r="I13" s="348"/>
      <c r="J13" s="348"/>
    </row>
    <row r="14" spans="2:10" ht="18.75" customHeight="1">
      <c r="B14" s="126" t="s">
        <v>542</v>
      </c>
      <c r="C14" s="317" t="s">
        <v>60</v>
      </c>
      <c r="D14" s="317">
        <v>9</v>
      </c>
      <c r="E14" s="291">
        <v>2185114</v>
      </c>
      <c r="F14" s="128">
        <v>5224620</v>
      </c>
      <c r="I14" s="348"/>
      <c r="J14" s="348"/>
    </row>
    <row r="15" spans="2:10" ht="18.75" customHeight="1">
      <c r="B15" s="497" t="s">
        <v>543</v>
      </c>
      <c r="C15" s="501"/>
      <c r="D15" s="501"/>
      <c r="E15" s="499">
        <v>101801062</v>
      </c>
      <c r="F15" s="500">
        <v>105190326</v>
      </c>
      <c r="I15" s="348"/>
      <c r="J15" s="348"/>
    </row>
    <row r="16" spans="2:10" ht="18.75" customHeight="1">
      <c r="B16" s="1106" t="s">
        <v>544</v>
      </c>
      <c r="C16" s="129" t="s">
        <v>60</v>
      </c>
      <c r="D16" s="317" t="s">
        <v>88</v>
      </c>
      <c r="E16" s="291">
        <v>2358361</v>
      </c>
      <c r="F16" s="128">
        <v>2184457</v>
      </c>
      <c r="I16" s="348"/>
      <c r="J16" s="348"/>
    </row>
    <row r="17" spans="2:9" ht="18.75" customHeight="1">
      <c r="B17" s="126" t="s">
        <v>545</v>
      </c>
      <c r="C17" s="129" t="s">
        <v>60</v>
      </c>
      <c r="D17" s="317" t="s">
        <v>302</v>
      </c>
      <c r="E17" s="291">
        <v>7792445</v>
      </c>
      <c r="F17" s="128">
        <v>7559679</v>
      </c>
      <c r="I17" s="348"/>
    </row>
    <row r="18" spans="2:9" ht="18.75" customHeight="1">
      <c r="B18" s="497" t="s">
        <v>546</v>
      </c>
      <c r="C18" s="498"/>
      <c r="D18" s="498"/>
      <c r="E18" s="499">
        <v>10150806</v>
      </c>
      <c r="F18" s="500">
        <v>9744136</v>
      </c>
      <c r="I18" s="348"/>
    </row>
    <row r="19" spans="2:9" ht="7.5" customHeight="1">
      <c r="B19" s="126"/>
      <c r="C19" s="129"/>
      <c r="D19" s="317"/>
      <c r="E19" s="127"/>
      <c r="F19" s="128"/>
      <c r="I19" s="348"/>
    </row>
    <row r="20" spans="2:9" ht="18.75" customHeight="1">
      <c r="B20" s="1257" t="s">
        <v>547</v>
      </c>
      <c r="C20" s="1258"/>
      <c r="D20" s="1258"/>
      <c r="E20" s="1258"/>
      <c r="F20" s="1259"/>
      <c r="I20" s="348"/>
    </row>
    <row r="21" spans="2:9" ht="7.5" customHeight="1">
      <c r="B21" s="126"/>
      <c r="C21" s="129"/>
      <c r="D21" s="317"/>
      <c r="E21" s="127"/>
      <c r="F21" s="128"/>
      <c r="I21" s="348"/>
    </row>
    <row r="22" spans="2:9" ht="18.75" customHeight="1">
      <c r="B22" s="497" t="s">
        <v>548</v>
      </c>
      <c r="C22" s="498"/>
      <c r="D22" s="498"/>
      <c r="E22" s="499">
        <v>44518194.002907798</v>
      </c>
      <c r="F22" s="500">
        <v>75672328</v>
      </c>
      <c r="H22" s="348"/>
    </row>
    <row r="23" spans="2:9" ht="18.75" customHeight="1">
      <c r="B23" s="1105" t="s">
        <v>549</v>
      </c>
      <c r="C23" s="129" t="s">
        <v>60</v>
      </c>
      <c r="D23" s="317" t="s">
        <v>89</v>
      </c>
      <c r="E23" s="291">
        <v>1155828.9999999995</v>
      </c>
      <c r="F23" s="128">
        <v>12239349</v>
      </c>
    </row>
    <row r="24" spans="2:9" ht="18.75" customHeight="1">
      <c r="B24" s="1105" t="s">
        <v>550</v>
      </c>
      <c r="C24" s="129" t="s">
        <v>60</v>
      </c>
      <c r="D24" s="317" t="s">
        <v>89</v>
      </c>
      <c r="E24" s="291">
        <v>21509869.002907794</v>
      </c>
      <c r="F24" s="128">
        <v>53648065</v>
      </c>
      <c r="H24" s="348"/>
    </row>
    <row r="25" spans="2:9" ht="18.75" customHeight="1">
      <c r="B25" s="1105" t="s">
        <v>551</v>
      </c>
      <c r="C25" s="129" t="s">
        <v>60</v>
      </c>
      <c r="D25" s="317" t="s">
        <v>89</v>
      </c>
      <c r="E25" s="291">
        <v>21852496</v>
      </c>
      <c r="F25" s="128">
        <v>9784914</v>
      </c>
    </row>
    <row r="26" spans="2:9" ht="18.75" customHeight="1">
      <c r="B26" s="497" t="s">
        <v>552</v>
      </c>
      <c r="C26" s="498"/>
      <c r="D26" s="498"/>
      <c r="E26" s="499">
        <v>812994244</v>
      </c>
      <c r="F26" s="500">
        <v>722132796</v>
      </c>
      <c r="H26" s="348"/>
    </row>
    <row r="27" spans="2:9" ht="18.75" customHeight="1">
      <c r="B27" s="1105" t="s">
        <v>549</v>
      </c>
      <c r="C27" s="129" t="s">
        <v>60</v>
      </c>
      <c r="D27" s="317" t="s">
        <v>89</v>
      </c>
      <c r="E27" s="291">
        <v>94019210</v>
      </c>
      <c r="F27" s="128">
        <v>87519209</v>
      </c>
      <c r="G27" s="348"/>
      <c r="H27" s="348"/>
    </row>
    <row r="28" spans="2:9" ht="18.75" customHeight="1">
      <c r="B28" s="1105" t="s">
        <v>550</v>
      </c>
      <c r="C28" s="129" t="s">
        <v>60</v>
      </c>
      <c r="D28" s="317" t="s">
        <v>89</v>
      </c>
      <c r="E28" s="291">
        <v>548138090</v>
      </c>
      <c r="F28" s="128">
        <v>464344024</v>
      </c>
      <c r="G28" s="348"/>
      <c r="H28" s="348"/>
    </row>
    <row r="29" spans="2:9" ht="18.75" customHeight="1">
      <c r="B29" s="1105" t="s">
        <v>551</v>
      </c>
      <c r="C29" s="129" t="s">
        <v>60</v>
      </c>
      <c r="D29" s="317" t="s">
        <v>89</v>
      </c>
      <c r="E29" s="291">
        <v>170836944</v>
      </c>
      <c r="F29" s="128">
        <v>170269563</v>
      </c>
    </row>
    <row r="30" spans="2:9" ht="18" customHeight="1">
      <c r="B30" s="497" t="s">
        <v>553</v>
      </c>
      <c r="C30" s="498"/>
      <c r="D30" s="498"/>
      <c r="E30" s="499">
        <v>52282779</v>
      </c>
      <c r="F30" s="500">
        <v>92538326</v>
      </c>
    </row>
    <row r="31" spans="2:9" ht="18.75" customHeight="1">
      <c r="B31" s="1107" t="s">
        <v>553</v>
      </c>
      <c r="C31" s="129" t="s">
        <v>60</v>
      </c>
      <c r="D31" s="317" t="s">
        <v>90</v>
      </c>
      <c r="E31" s="291">
        <v>51528994</v>
      </c>
      <c r="F31" s="128">
        <v>92408737</v>
      </c>
    </row>
    <row r="32" spans="2:9" ht="18.75" customHeight="1">
      <c r="B32" s="1107" t="s">
        <v>553</v>
      </c>
      <c r="C32" s="129" t="s">
        <v>61</v>
      </c>
      <c r="D32" s="317" t="s">
        <v>90</v>
      </c>
      <c r="E32" s="291">
        <v>487396</v>
      </c>
      <c r="F32" s="292">
        <v>99358</v>
      </c>
    </row>
    <row r="33" spans="2:6" ht="18.75" customHeight="1">
      <c r="B33" s="1107" t="s">
        <v>553</v>
      </c>
      <c r="C33" s="129" t="s">
        <v>39</v>
      </c>
      <c r="D33" s="317" t="s">
        <v>90</v>
      </c>
      <c r="E33" s="291">
        <v>266389</v>
      </c>
      <c r="F33" s="292">
        <v>30231</v>
      </c>
    </row>
    <row r="34" spans="2:6" ht="18.75" customHeight="1">
      <c r="B34" s="497" t="s">
        <v>554</v>
      </c>
      <c r="C34" s="502"/>
      <c r="D34" s="502"/>
      <c r="E34" s="499">
        <v>13384317</v>
      </c>
      <c r="F34" s="500">
        <v>44168351</v>
      </c>
    </row>
    <row r="35" spans="2:6" ht="18.75" customHeight="1">
      <c r="B35" s="126" t="s">
        <v>542</v>
      </c>
      <c r="C35" s="317" t="s">
        <v>60</v>
      </c>
      <c r="D35" s="317">
        <v>9</v>
      </c>
      <c r="E35" s="291">
        <v>13384317</v>
      </c>
      <c r="F35" s="128">
        <v>44168351</v>
      </c>
    </row>
    <row r="36" spans="2:6" ht="18.75" customHeight="1">
      <c r="B36" s="497" t="s">
        <v>555</v>
      </c>
      <c r="C36" s="501"/>
      <c r="D36" s="501"/>
      <c r="E36" s="499">
        <v>65667096</v>
      </c>
      <c r="F36" s="500">
        <v>136706677</v>
      </c>
    </row>
    <row r="37" spans="2:6" ht="18.75" customHeight="1">
      <c r="B37" s="126" t="s">
        <v>556</v>
      </c>
      <c r="C37" s="129" t="s">
        <v>60</v>
      </c>
      <c r="D37" s="317" t="s">
        <v>90</v>
      </c>
      <c r="E37" s="291">
        <v>1157004</v>
      </c>
      <c r="F37" s="128">
        <v>1829986</v>
      </c>
    </row>
    <row r="38" spans="2:6" ht="18.75" customHeight="1" thickBot="1">
      <c r="B38" s="467" t="s">
        <v>557</v>
      </c>
      <c r="C38" s="468"/>
      <c r="D38" s="468"/>
      <c r="E38" s="488">
        <v>1157004</v>
      </c>
      <c r="F38" s="489">
        <v>1829986</v>
      </c>
    </row>
    <row r="41" spans="2:6">
      <c r="D41" s="337"/>
    </row>
    <row r="42" spans="2:6">
      <c r="D42" s="337"/>
    </row>
    <row r="43" spans="2:6">
      <c r="D43" s="337"/>
    </row>
    <row r="44" spans="2:6">
      <c r="D44" s="337"/>
    </row>
    <row r="45" spans="2:6">
      <c r="D45" s="337"/>
    </row>
    <row r="46" spans="2:6">
      <c r="D46" s="337"/>
    </row>
    <row r="47" spans="2:6">
      <c r="D47" s="337"/>
    </row>
    <row r="57" spans="7:7">
      <c r="G57" s="768" t="e">
        <v>#REF!</v>
      </c>
    </row>
    <row r="58" spans="7:7">
      <c r="G58" s="768" t="e">
        <v>#REF!</v>
      </c>
    </row>
    <row r="59" spans="7:7">
      <c r="G59" s="768" t="e">
        <v>#REF!</v>
      </c>
    </row>
    <row r="60" spans="7:7">
      <c r="G60" s="768" t="e">
        <v>#REF!</v>
      </c>
    </row>
    <row r="62" spans="7:7">
      <c r="G62" s="768" t="e">
        <v>#REF!</v>
      </c>
    </row>
    <row r="63" spans="7:7">
      <c r="G63" s="768" t="e">
        <v>#REF!</v>
      </c>
    </row>
    <row r="64" spans="7:7">
      <c r="G64" s="768" t="e">
        <v>#REF!</v>
      </c>
    </row>
    <row r="65" spans="7:7">
      <c r="G65" s="768" t="e">
        <v>#REF!</v>
      </c>
    </row>
    <row r="67" spans="7:7">
      <c r="G67" s="768"/>
    </row>
    <row r="68" spans="7:7">
      <c r="G68" s="768"/>
    </row>
    <row r="69" spans="7:7">
      <c r="G69" s="768"/>
    </row>
  </sheetData>
  <mergeCells count="3">
    <mergeCell ref="C2:C3"/>
    <mergeCell ref="D2:D3"/>
    <mergeCell ref="B20:F20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I18"/>
  <sheetViews>
    <sheetView showGridLines="0" workbookViewId="0">
      <selection activeCell="B26" sqref="B26"/>
    </sheetView>
  </sheetViews>
  <sheetFormatPr baseColWidth="10" defaultRowHeight="11.25"/>
  <cols>
    <col min="1" max="1" width="11.42578125" style="119"/>
    <col min="2" max="2" width="30.7109375" style="119" customWidth="1"/>
    <col min="3" max="4" width="13.7109375" style="119" customWidth="1"/>
    <col min="5" max="5" width="11.42578125" style="119"/>
    <col min="6" max="6" width="31.5703125" style="119" customWidth="1"/>
    <col min="7" max="7" width="11.42578125" style="119"/>
    <col min="8" max="8" width="12.7109375" style="119" bestFit="1" customWidth="1"/>
    <col min="9" max="9" width="11.5703125" style="119" bestFit="1" customWidth="1"/>
    <col min="10" max="16384" width="11.42578125" style="119"/>
  </cols>
  <sheetData>
    <row r="1" spans="2:9" ht="12" thickBot="1"/>
    <row r="2" spans="2:9" ht="27" customHeight="1">
      <c r="B2" s="464" t="s">
        <v>558</v>
      </c>
      <c r="C2" s="465" t="s">
        <v>559</v>
      </c>
      <c r="D2" s="466" t="s">
        <v>27</v>
      </c>
    </row>
    <row r="3" spans="2:9" ht="19.5" customHeight="1">
      <c r="B3" s="126" t="s">
        <v>562</v>
      </c>
      <c r="C3" s="129" t="s">
        <v>78</v>
      </c>
      <c r="D3" s="288">
        <v>0.111</v>
      </c>
      <c r="F3" s="463"/>
      <c r="G3" s="830"/>
    </row>
    <row r="4" spans="2:9" ht="19.5" customHeight="1">
      <c r="B4" s="126" t="s">
        <v>560</v>
      </c>
      <c r="C4" s="129" t="s">
        <v>563</v>
      </c>
      <c r="D4" s="288">
        <v>0.6643</v>
      </c>
      <c r="F4" s="463"/>
      <c r="G4" s="830"/>
    </row>
    <row r="5" spans="2:9" ht="19.5" customHeight="1">
      <c r="B5" s="1105" t="s">
        <v>561</v>
      </c>
      <c r="C5" s="129" t="s">
        <v>563</v>
      </c>
      <c r="D5" s="288">
        <v>0.22470000000000001</v>
      </c>
      <c r="F5" s="463"/>
      <c r="G5" s="830"/>
    </row>
    <row r="6" spans="2:9" ht="19.5" customHeight="1" thickBot="1">
      <c r="B6" s="467" t="s">
        <v>1</v>
      </c>
      <c r="C6" s="468"/>
      <c r="D6" s="469">
        <v>1</v>
      </c>
      <c r="F6" s="463"/>
    </row>
    <row r="10" spans="2:9">
      <c r="B10" s="27" t="s">
        <v>156</v>
      </c>
      <c r="C10" s="28">
        <f>+'Equivalentes al efectivo'!D2</f>
        <v>42643</v>
      </c>
      <c r="D10" s="29"/>
    </row>
    <row r="11" spans="2:9" ht="15">
      <c r="B11" s="30"/>
      <c r="C11" s="1250" t="s">
        <v>157</v>
      </c>
      <c r="D11" s="1250"/>
    </row>
    <row r="12" spans="2:9">
      <c r="B12" s="31"/>
      <c r="C12" s="32" t="s">
        <v>154</v>
      </c>
      <c r="D12" s="33">
        <v>0.88900000000000001</v>
      </c>
    </row>
    <row r="13" spans="2:9">
      <c r="B13" s="31"/>
      <c r="C13" s="32" t="s">
        <v>78</v>
      </c>
      <c r="D13" s="33">
        <v>0.111</v>
      </c>
    </row>
    <row r="14" spans="2:9">
      <c r="B14" s="31"/>
      <c r="C14" s="34" t="s">
        <v>1</v>
      </c>
      <c r="D14" s="35">
        <v>1</v>
      </c>
      <c r="F14" s="289"/>
    </row>
    <row r="15" spans="2:9" ht="15">
      <c r="B15" s="30"/>
      <c r="C15" s="1250" t="s">
        <v>158</v>
      </c>
      <c r="D15" s="1250"/>
      <c r="H15" s="290"/>
      <c r="I15" s="289"/>
    </row>
    <row r="16" spans="2:9">
      <c r="B16" s="31"/>
      <c r="C16" s="32" t="s">
        <v>155</v>
      </c>
      <c r="D16" s="36">
        <v>0.74724409448818896</v>
      </c>
      <c r="F16" s="289"/>
      <c r="H16" s="290"/>
    </row>
    <row r="17" spans="2:8">
      <c r="B17" s="31"/>
      <c r="C17" s="32" t="s">
        <v>63</v>
      </c>
      <c r="D17" s="36">
        <v>0.25275590551181104</v>
      </c>
      <c r="F17" s="289"/>
      <c r="H17" s="290"/>
    </row>
    <row r="18" spans="2:8">
      <c r="B18" s="37"/>
      <c r="C18" s="38" t="s">
        <v>1</v>
      </c>
      <c r="D18" s="39">
        <v>1</v>
      </c>
      <c r="F18" s="289"/>
      <c r="H18" s="290"/>
    </row>
  </sheetData>
  <mergeCells count="2">
    <mergeCell ref="C11:D11"/>
    <mergeCell ref="C15:D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G21"/>
  <sheetViews>
    <sheetView showGridLines="0" workbookViewId="0">
      <selection activeCell="H9" sqref="H9"/>
    </sheetView>
  </sheetViews>
  <sheetFormatPr baseColWidth="10" defaultRowHeight="10.5"/>
  <cols>
    <col min="1" max="1" width="10.7109375" style="105" customWidth="1"/>
    <col min="2" max="2" width="43.28515625" style="105" bestFit="1" customWidth="1"/>
    <col min="3" max="4" width="13.7109375" style="105" customWidth="1"/>
    <col min="5" max="5" width="1.7109375" style="105" customWidth="1"/>
    <col min="6" max="16384" width="11.42578125" style="105"/>
  </cols>
  <sheetData>
    <row r="1" spans="2:7" ht="11.25" thickBot="1"/>
    <row r="2" spans="2:7" ht="15" customHeight="1">
      <c r="B2" s="1260"/>
      <c r="C2" s="1262">
        <v>42643</v>
      </c>
      <c r="D2" s="1263"/>
    </row>
    <row r="3" spans="2:7">
      <c r="B3" s="1261"/>
      <c r="C3" s="593" t="s">
        <v>572</v>
      </c>
      <c r="D3" s="594" t="s">
        <v>573</v>
      </c>
    </row>
    <row r="4" spans="2:7" ht="13.5" customHeight="1">
      <c r="B4" s="1261"/>
      <c r="C4" s="595" t="s">
        <v>440</v>
      </c>
      <c r="D4" s="596" t="s">
        <v>440</v>
      </c>
    </row>
    <row r="5" spans="2:7" ht="18" customHeight="1">
      <c r="B5" s="1108" t="s">
        <v>564</v>
      </c>
      <c r="C5" s="268"/>
      <c r="D5" s="269"/>
    </row>
    <row r="6" spans="2:7" ht="18" customHeight="1">
      <c r="B6" s="1109" t="s">
        <v>565</v>
      </c>
      <c r="C6" s="439">
        <v>9295000</v>
      </c>
      <c r="D6" s="440">
        <v>9295000</v>
      </c>
    </row>
    <row r="7" spans="2:7" ht="18" customHeight="1">
      <c r="B7" s="1110" t="s">
        <v>566</v>
      </c>
      <c r="C7" s="271">
        <v>7525000</v>
      </c>
      <c r="D7" s="272">
        <v>7525000</v>
      </c>
    </row>
    <row r="8" spans="2:7" ht="18" customHeight="1">
      <c r="B8" s="270" t="s">
        <v>567</v>
      </c>
      <c r="C8" s="271">
        <v>1770000</v>
      </c>
      <c r="D8" s="272">
        <v>1770000</v>
      </c>
    </row>
    <row r="9" spans="2:7" ht="18" customHeight="1">
      <c r="B9" s="273" t="s">
        <v>354</v>
      </c>
      <c r="C9" s="274"/>
      <c r="D9" s="275"/>
      <c r="E9" s="6"/>
    </row>
    <row r="10" spans="2:7" ht="18" customHeight="1">
      <c r="B10" s="1109" t="s">
        <v>568</v>
      </c>
      <c r="C10" s="439">
        <v>857512438</v>
      </c>
      <c r="D10" s="440">
        <v>935275846</v>
      </c>
    </row>
    <row r="11" spans="2:7" ht="18" customHeight="1">
      <c r="B11" s="1110" t="s">
        <v>569</v>
      </c>
      <c r="C11" s="271">
        <v>95175039</v>
      </c>
      <c r="D11" s="272">
        <v>97937267</v>
      </c>
      <c r="E11" s="106"/>
    </row>
    <row r="12" spans="2:7" ht="18" customHeight="1">
      <c r="B12" s="1110" t="s">
        <v>570</v>
      </c>
      <c r="C12" s="1040">
        <v>569647959</v>
      </c>
      <c r="D12" s="1041">
        <v>644649139</v>
      </c>
      <c r="E12" s="106"/>
      <c r="F12"/>
      <c r="G12" s="1038"/>
    </row>
    <row r="13" spans="2:7" ht="18" customHeight="1" thickBot="1">
      <c r="B13" s="1111" t="s">
        <v>571</v>
      </c>
      <c r="C13" s="276">
        <v>192689440</v>
      </c>
      <c r="D13" s="680">
        <v>192689440</v>
      </c>
      <c r="E13" s="106"/>
      <c r="G13" s="106"/>
    </row>
    <row r="14" spans="2:7" ht="18" hidden="1" customHeight="1" thickBot="1">
      <c r="B14" s="277"/>
      <c r="C14" s="278"/>
      <c r="D14" s="278"/>
    </row>
    <row r="15" spans="2:7" ht="18" hidden="1" customHeight="1" thickBot="1">
      <c r="B15" s="279" t="s">
        <v>81</v>
      </c>
      <c r="C15" s="280" t="e">
        <v>#REF!</v>
      </c>
      <c r="D15" s="280" t="e">
        <v>#REF!</v>
      </c>
      <c r="E15" s="6"/>
    </row>
    <row r="16" spans="2:7" ht="18" hidden="1" customHeight="1" thickBot="1">
      <c r="B16" s="281" t="s">
        <v>80</v>
      </c>
      <c r="C16" s="282" t="e">
        <v>#REF!</v>
      </c>
      <c r="D16" s="282" t="e">
        <v>#REF!</v>
      </c>
      <c r="E16" s="6"/>
    </row>
    <row r="18" ht="19.5" customHeight="1"/>
    <row r="19" s="108" customFormat="1" ht="15" customHeight="1"/>
    <row r="20" s="108" customFormat="1" ht="15" customHeight="1"/>
    <row r="21" ht="22.5" customHeight="1"/>
  </sheetData>
  <mergeCells count="2">
    <mergeCell ref="B2:B4"/>
    <mergeCell ref="C2:D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M9"/>
  <sheetViews>
    <sheetView showGridLines="0" zoomScale="120" zoomScaleNormal="120" workbookViewId="0">
      <selection activeCell="E12" sqref="E12"/>
    </sheetView>
  </sheetViews>
  <sheetFormatPr baseColWidth="10" defaultRowHeight="11.25"/>
  <cols>
    <col min="1" max="1" width="11.42578125" style="119"/>
    <col min="2" max="2" width="8.42578125" style="119" customWidth="1"/>
    <col min="3" max="3" width="5.85546875" style="119" customWidth="1"/>
    <col min="4" max="4" width="7.7109375" style="119" customWidth="1"/>
    <col min="5" max="5" width="8.28515625" style="119" customWidth="1"/>
    <col min="6" max="6" width="8.42578125" style="119" customWidth="1"/>
    <col min="7" max="7" width="6.140625" style="119" customWidth="1"/>
    <col min="8" max="8" width="6.42578125" style="119" bestFit="1" customWidth="1"/>
    <col min="9" max="9" width="7.5703125" style="119" customWidth="1"/>
    <col min="10" max="10" width="10.42578125" style="119" customWidth="1"/>
    <col min="11" max="11" width="7.7109375" style="119" customWidth="1"/>
    <col min="12" max="12" width="8.140625" style="119" customWidth="1"/>
    <col min="13" max="13" width="7.85546875" style="119" customWidth="1"/>
    <col min="14" max="16384" width="11.42578125" style="119"/>
  </cols>
  <sheetData>
    <row r="1" spans="2:13">
      <c r="B1" s="1264" t="s">
        <v>574</v>
      </c>
      <c r="C1" s="1264"/>
      <c r="D1" s="1264"/>
      <c r="E1" s="1264"/>
      <c r="F1" s="1264"/>
      <c r="G1" s="1264"/>
      <c r="H1" s="1264"/>
      <c r="I1" s="1264"/>
      <c r="J1" s="12"/>
      <c r="K1" s="12"/>
      <c r="L1" s="12"/>
      <c r="M1" s="12"/>
    </row>
    <row r="2" spans="2:13" ht="12" thickBot="1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2:13" ht="27" customHeight="1">
      <c r="B3" s="1271" t="s">
        <v>575</v>
      </c>
      <c r="C3" s="1274" t="s">
        <v>576</v>
      </c>
      <c r="D3" s="1277" t="s">
        <v>62</v>
      </c>
      <c r="E3" s="1277" t="s">
        <v>577</v>
      </c>
      <c r="F3" s="1277"/>
      <c r="G3" s="1279" t="s">
        <v>578</v>
      </c>
      <c r="H3" s="1265" t="s">
        <v>579</v>
      </c>
      <c r="I3" s="1265" t="s">
        <v>580</v>
      </c>
      <c r="J3" s="1265" t="s">
        <v>581</v>
      </c>
      <c r="K3" s="1265" t="s">
        <v>582</v>
      </c>
      <c r="L3" s="1265" t="s">
        <v>583</v>
      </c>
      <c r="M3" s="1268" t="s">
        <v>584</v>
      </c>
    </row>
    <row r="4" spans="2:13" ht="24.75" customHeight="1">
      <c r="B4" s="1272"/>
      <c r="C4" s="1275"/>
      <c r="D4" s="1278"/>
      <c r="E4" s="654">
        <v>42643</v>
      </c>
      <c r="F4" s="655">
        <v>42369</v>
      </c>
      <c r="G4" s="1280"/>
      <c r="H4" s="1266"/>
      <c r="I4" s="1266"/>
      <c r="J4" s="1266"/>
      <c r="K4" s="1266"/>
      <c r="L4" s="1266"/>
      <c r="M4" s="1269"/>
    </row>
    <row r="5" spans="2:13" ht="17.25" customHeight="1">
      <c r="B5" s="1273"/>
      <c r="C5" s="1276"/>
      <c r="D5" s="656">
        <v>42643</v>
      </c>
      <c r="E5" s="657" t="s">
        <v>440</v>
      </c>
      <c r="F5" s="657" t="s">
        <v>440</v>
      </c>
      <c r="G5" s="1281"/>
      <c r="H5" s="1267"/>
      <c r="I5" s="1267"/>
      <c r="J5" s="1267"/>
      <c r="K5" s="1267"/>
      <c r="L5" s="1267"/>
      <c r="M5" s="1270"/>
    </row>
    <row r="6" spans="2:13" ht="27.75" customHeight="1">
      <c r="B6" s="658" t="s">
        <v>63</v>
      </c>
      <c r="C6" s="659" t="s">
        <v>64</v>
      </c>
      <c r="D6" s="660">
        <v>495833.48623269069</v>
      </c>
      <c r="E6" s="660">
        <v>13271360</v>
      </c>
      <c r="F6" s="660">
        <v>4930519</v>
      </c>
      <c r="G6" s="661">
        <v>4.461893404469313E-2</v>
      </c>
      <c r="H6" s="661">
        <v>4.3015793841243488E-2</v>
      </c>
      <c r="I6" s="659" t="s">
        <v>17</v>
      </c>
      <c r="J6" s="662" t="s">
        <v>8</v>
      </c>
      <c r="K6" s="663" t="s">
        <v>20</v>
      </c>
      <c r="L6" s="664" t="s">
        <v>585</v>
      </c>
      <c r="M6" s="665" t="s">
        <v>66</v>
      </c>
    </row>
    <row r="7" spans="2:13" ht="27.75" customHeight="1">
      <c r="B7" s="658" t="s">
        <v>63</v>
      </c>
      <c r="C7" s="659" t="s">
        <v>64</v>
      </c>
      <c r="D7" s="660">
        <v>304420.88680137863</v>
      </c>
      <c r="E7" s="660">
        <v>8207559</v>
      </c>
      <c r="F7" s="660">
        <v>4787277</v>
      </c>
      <c r="G7" s="661">
        <v>5.1161425094788909E-2</v>
      </c>
      <c r="H7" s="661">
        <v>4.9567225264996774E-2</v>
      </c>
      <c r="I7" s="659" t="s">
        <v>17</v>
      </c>
      <c r="J7" s="662" t="s">
        <v>67</v>
      </c>
      <c r="K7" s="663" t="s">
        <v>36</v>
      </c>
      <c r="L7" s="664" t="s">
        <v>585</v>
      </c>
      <c r="M7" s="665" t="s">
        <v>66</v>
      </c>
    </row>
    <row r="8" spans="2:13" ht="27.75" customHeight="1">
      <c r="B8" s="864" t="s">
        <v>63</v>
      </c>
      <c r="C8" s="677" t="s">
        <v>64</v>
      </c>
      <c r="D8" s="672">
        <v>13916.509491746472</v>
      </c>
      <c r="E8" s="672">
        <v>373577</v>
      </c>
      <c r="F8" s="672">
        <v>67118</v>
      </c>
      <c r="G8" s="674">
        <v>4.2938881295753191E-2</v>
      </c>
      <c r="H8" s="674">
        <v>4.2059524124258972E-2</v>
      </c>
      <c r="I8" s="677" t="s">
        <v>17</v>
      </c>
      <c r="J8" s="675" t="s">
        <v>6</v>
      </c>
      <c r="K8" s="865" t="s">
        <v>24</v>
      </c>
      <c r="L8" s="676" t="s">
        <v>585</v>
      </c>
      <c r="M8" s="678" t="s">
        <v>66</v>
      </c>
    </row>
    <row r="9" spans="2:13" ht="19.5" customHeight="1" thickBot="1">
      <c r="B9" s="666" t="s">
        <v>1</v>
      </c>
      <c r="C9" s="667"/>
      <c r="D9" s="668">
        <v>814170.88252581574</v>
      </c>
      <c r="E9" s="668">
        <v>21852496</v>
      </c>
      <c r="F9" s="668">
        <v>9784914</v>
      </c>
      <c r="G9" s="668"/>
      <c r="H9" s="668"/>
      <c r="I9" s="669"/>
      <c r="J9" s="669"/>
      <c r="K9" s="669"/>
      <c r="L9" s="669"/>
      <c r="M9" s="670"/>
    </row>
  </sheetData>
  <mergeCells count="12">
    <mergeCell ref="B1:I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M17"/>
  <sheetViews>
    <sheetView showGridLines="0" zoomScale="130" zoomScaleNormal="130" workbookViewId="0">
      <selection activeCell="K15" sqref="K15"/>
    </sheetView>
  </sheetViews>
  <sheetFormatPr baseColWidth="10" defaultRowHeight="11.25"/>
  <cols>
    <col min="1" max="1" width="11.42578125" style="119"/>
    <col min="2" max="2" width="8.140625" style="119" customWidth="1"/>
    <col min="3" max="3" width="7.28515625" style="119" customWidth="1"/>
    <col min="4" max="4" width="8.5703125" style="119" bestFit="1" customWidth="1"/>
    <col min="5" max="6" width="8.140625" style="119" customWidth="1"/>
    <col min="7" max="7" width="8.28515625" style="119" customWidth="1"/>
    <col min="8" max="8" width="5.5703125" style="119" customWidth="1"/>
    <col min="9" max="9" width="5.140625" style="119" customWidth="1"/>
    <col min="10" max="10" width="8.42578125" style="119" customWidth="1"/>
    <col min="11" max="11" width="8.28515625" style="119" customWidth="1"/>
    <col min="12" max="12" width="8" style="119" customWidth="1"/>
    <col min="13" max="13" width="8" style="119" bestFit="1" customWidth="1"/>
    <col min="14" max="16384" width="11.42578125" style="119"/>
  </cols>
  <sheetData>
    <row r="1" spans="2:13">
      <c r="B1" s="1282" t="s">
        <v>586</v>
      </c>
      <c r="C1" s="1282"/>
      <c r="D1" s="1282"/>
      <c r="E1" s="1282"/>
      <c r="F1" s="1282"/>
      <c r="G1" s="1282"/>
      <c r="H1" s="1282"/>
      <c r="I1" s="1282"/>
      <c r="J1" s="1282"/>
      <c r="K1" s="1282"/>
      <c r="L1" s="1282"/>
      <c r="M1" s="12"/>
    </row>
    <row r="2" spans="2:13" ht="12" thickBot="1">
      <c r="B2" s="11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</row>
    <row r="3" spans="2:13" ht="21.75" customHeight="1">
      <c r="B3" s="1287" t="s">
        <v>575</v>
      </c>
      <c r="C3" s="1289" t="s">
        <v>576</v>
      </c>
      <c r="D3" s="1291" t="s">
        <v>62</v>
      </c>
      <c r="E3" s="1293" t="s">
        <v>577</v>
      </c>
      <c r="F3" s="1294"/>
      <c r="G3" s="1283" t="s">
        <v>587</v>
      </c>
      <c r="H3" s="1283" t="s">
        <v>578</v>
      </c>
      <c r="I3" s="1283" t="s">
        <v>579</v>
      </c>
      <c r="J3" s="1283" t="s">
        <v>581</v>
      </c>
      <c r="K3" s="1283" t="s">
        <v>582</v>
      </c>
      <c r="L3" s="1283" t="s">
        <v>583</v>
      </c>
      <c r="M3" s="1285" t="s">
        <v>584</v>
      </c>
    </row>
    <row r="4" spans="2:13" ht="18" customHeight="1">
      <c r="B4" s="1288"/>
      <c r="C4" s="1290"/>
      <c r="D4" s="1292"/>
      <c r="E4" s="654">
        <v>42643</v>
      </c>
      <c r="F4" s="655">
        <v>42369</v>
      </c>
      <c r="G4" s="1284"/>
      <c r="H4" s="1284"/>
      <c r="I4" s="1284"/>
      <c r="J4" s="1284"/>
      <c r="K4" s="1284"/>
      <c r="L4" s="1284"/>
      <c r="M4" s="1286"/>
    </row>
    <row r="5" spans="2:13" ht="11.25" customHeight="1">
      <c r="B5" s="1288"/>
      <c r="C5" s="1290"/>
      <c r="D5" s="656">
        <v>42643</v>
      </c>
      <c r="E5" s="657" t="s">
        <v>440</v>
      </c>
      <c r="F5" s="657" t="s">
        <v>440</v>
      </c>
      <c r="G5" s="1284"/>
      <c r="H5" s="1284"/>
      <c r="I5" s="1284"/>
      <c r="J5" s="1284"/>
      <c r="K5" s="1284"/>
      <c r="L5" s="1284"/>
      <c r="M5" s="1286"/>
    </row>
    <row r="6" spans="2:13" ht="24" customHeight="1">
      <c r="B6" s="658" t="s">
        <v>63</v>
      </c>
      <c r="C6" s="659" t="s">
        <v>64</v>
      </c>
      <c r="D6" s="660">
        <v>4597664</v>
      </c>
      <c r="E6" s="660">
        <v>121702697</v>
      </c>
      <c r="F6" s="660">
        <v>120888266</v>
      </c>
      <c r="G6" s="671">
        <v>48121</v>
      </c>
      <c r="H6" s="661">
        <v>3.4736399253811258E-2</v>
      </c>
      <c r="I6" s="661">
        <v>3.3684135865410282E-2</v>
      </c>
      <c r="J6" s="662" t="s">
        <v>8</v>
      </c>
      <c r="K6" s="663" t="s">
        <v>20</v>
      </c>
      <c r="L6" s="659" t="s">
        <v>585</v>
      </c>
      <c r="M6" s="665" t="s">
        <v>66</v>
      </c>
    </row>
    <row r="7" spans="2:13" ht="24" customHeight="1">
      <c r="B7" s="658" t="s">
        <v>63</v>
      </c>
      <c r="C7" s="659" t="s">
        <v>64</v>
      </c>
      <c r="D7" s="660">
        <v>896676</v>
      </c>
      <c r="E7" s="660">
        <v>23741257</v>
      </c>
      <c r="F7" s="660">
        <v>27098726</v>
      </c>
      <c r="G7" s="671">
        <v>48119</v>
      </c>
      <c r="H7" s="661">
        <v>3.4146180981658357E-2</v>
      </c>
      <c r="I7" s="661">
        <v>3.3824146582229299E-2</v>
      </c>
      <c r="J7" s="662" t="s">
        <v>67</v>
      </c>
      <c r="K7" s="663" t="s">
        <v>36</v>
      </c>
      <c r="L7" s="659" t="s">
        <v>585</v>
      </c>
      <c r="M7" s="665" t="s">
        <v>66</v>
      </c>
    </row>
    <row r="8" spans="2:13" ht="24" customHeight="1">
      <c r="B8" s="658" t="s">
        <v>63</v>
      </c>
      <c r="C8" s="659" t="s">
        <v>64</v>
      </c>
      <c r="D8" s="660">
        <v>635284</v>
      </c>
      <c r="E8" s="660">
        <v>16813465</v>
      </c>
      <c r="F8" s="660">
        <v>14570067</v>
      </c>
      <c r="G8" s="671">
        <v>48097</v>
      </c>
      <c r="H8" s="661">
        <v>3.3136732844480841E-2</v>
      </c>
      <c r="I8" s="661">
        <v>3.2262138231444214E-2</v>
      </c>
      <c r="J8" s="662" t="s">
        <v>6</v>
      </c>
      <c r="K8" s="664" t="s">
        <v>24</v>
      </c>
      <c r="L8" s="659" t="s">
        <v>585</v>
      </c>
      <c r="M8" s="665" t="s">
        <v>66</v>
      </c>
    </row>
    <row r="9" spans="2:13" ht="24" customHeight="1">
      <c r="B9" s="658" t="s">
        <v>63</v>
      </c>
      <c r="C9" s="659" t="s">
        <v>64</v>
      </c>
      <c r="D9" s="672">
        <v>327159</v>
      </c>
      <c r="E9" s="672">
        <v>8579525</v>
      </c>
      <c r="F9" s="672">
        <v>7712504</v>
      </c>
      <c r="G9" s="673">
        <v>48104</v>
      </c>
      <c r="H9" s="674">
        <v>3.5900000000000001E-2</v>
      </c>
      <c r="I9" s="674">
        <v>3.5900000000000001E-2</v>
      </c>
      <c r="J9" s="675" t="s">
        <v>188</v>
      </c>
      <c r="K9" s="676" t="s">
        <v>68</v>
      </c>
      <c r="L9" s="677" t="s">
        <v>585</v>
      </c>
      <c r="M9" s="678" t="s">
        <v>66</v>
      </c>
    </row>
    <row r="10" spans="2:13" ht="24" customHeight="1" thickBot="1">
      <c r="B10" s="666" t="s">
        <v>1</v>
      </c>
      <c r="C10" s="667"/>
      <c r="D10" s="668">
        <v>6456782.7065724358</v>
      </c>
      <c r="E10" s="668">
        <v>170836944</v>
      </c>
      <c r="F10" s="668">
        <v>170269563</v>
      </c>
      <c r="G10" s="668"/>
      <c r="H10" s="668"/>
      <c r="I10" s="668"/>
      <c r="J10" s="668"/>
      <c r="K10" s="668"/>
      <c r="L10" s="668"/>
      <c r="M10" s="679"/>
    </row>
    <row r="12" spans="2:13">
      <c r="D12" s="130"/>
      <c r="E12" s="130"/>
    </row>
    <row r="13" spans="2:13">
      <c r="D13" s="130"/>
      <c r="E13" s="130"/>
      <c r="F13" s="130"/>
    </row>
    <row r="14" spans="2:13">
      <c r="D14" s="130"/>
      <c r="E14" s="130"/>
      <c r="F14" s="130"/>
    </row>
    <row r="15" spans="2:13">
      <c r="D15" s="130"/>
      <c r="E15" s="130"/>
      <c r="F15" s="130"/>
    </row>
    <row r="16" spans="2:13">
      <c r="D16" s="130"/>
      <c r="E16" s="130"/>
      <c r="F16" s="130"/>
    </row>
    <row r="17" spans="4:5">
      <c r="D17" s="130"/>
      <c r="E17" s="130"/>
    </row>
  </sheetData>
  <mergeCells count="12">
    <mergeCell ref="B1:L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L39"/>
  <sheetViews>
    <sheetView showGridLines="0" topLeftCell="A18" zoomScaleNormal="100" workbookViewId="0">
      <selection activeCell="B3" sqref="B3:K39"/>
    </sheetView>
  </sheetViews>
  <sheetFormatPr baseColWidth="10" defaultRowHeight="9"/>
  <cols>
    <col min="1" max="1" width="11.42578125" style="298"/>
    <col min="2" max="2" width="17.28515625" style="298" customWidth="1"/>
    <col min="3" max="3" width="9.140625" style="299" hidden="1" customWidth="1"/>
    <col min="4" max="4" width="9.28515625" style="299" customWidth="1"/>
    <col min="5" max="8" width="9.140625" style="299" customWidth="1"/>
    <col min="9" max="9" width="9.140625" style="299" hidden="1" customWidth="1"/>
    <col min="10" max="10" width="9.140625" style="299" customWidth="1"/>
    <col min="11" max="11" width="9.42578125" style="299" bestFit="1" customWidth="1"/>
    <col min="12" max="12" width="4.42578125" style="298" bestFit="1" customWidth="1"/>
    <col min="13" max="16384" width="11.42578125" style="298"/>
  </cols>
  <sheetData>
    <row r="1" spans="1:11" ht="15" thickBot="1">
      <c r="A1" s="701" t="s">
        <v>59</v>
      </c>
    </row>
    <row r="2" spans="1:11" ht="9.75" thickBot="1"/>
    <row r="3" spans="1:11" ht="18" customHeight="1">
      <c r="B3" s="1112" t="s">
        <v>589</v>
      </c>
      <c r="C3" s="300" t="s">
        <v>20</v>
      </c>
      <c r="D3" s="300" t="s">
        <v>20</v>
      </c>
      <c r="E3" s="300" t="s">
        <v>20</v>
      </c>
      <c r="F3" s="300" t="s">
        <v>23</v>
      </c>
      <c r="G3" s="300" t="s">
        <v>250</v>
      </c>
      <c r="H3" s="300" t="s">
        <v>250</v>
      </c>
      <c r="I3" s="300" t="s">
        <v>250</v>
      </c>
      <c r="J3" s="825" t="s">
        <v>250</v>
      </c>
      <c r="K3" s="298"/>
    </row>
    <row r="4" spans="1:11" ht="27">
      <c r="B4" s="1113" t="s">
        <v>590</v>
      </c>
      <c r="C4" s="553" t="s">
        <v>8</v>
      </c>
      <c r="D4" s="553" t="s">
        <v>8</v>
      </c>
      <c r="E4" s="553" t="s">
        <v>8</v>
      </c>
      <c r="F4" s="553" t="s">
        <v>7</v>
      </c>
      <c r="G4" s="553" t="s">
        <v>5</v>
      </c>
      <c r="H4" s="553" t="s">
        <v>5</v>
      </c>
      <c r="I4" s="553" t="s">
        <v>5</v>
      </c>
      <c r="J4" s="826" t="s">
        <v>5</v>
      </c>
      <c r="K4" s="298"/>
    </row>
    <row r="5" spans="1:11" ht="18" customHeight="1">
      <c r="B5" s="1114" t="s">
        <v>591</v>
      </c>
      <c r="C5" s="303" t="s">
        <v>17</v>
      </c>
      <c r="D5" s="303" t="s">
        <v>17</v>
      </c>
      <c r="E5" s="303" t="s">
        <v>17</v>
      </c>
      <c r="F5" s="303" t="s">
        <v>17</v>
      </c>
      <c r="G5" s="303" t="s">
        <v>17</v>
      </c>
      <c r="H5" s="303" t="s">
        <v>17</v>
      </c>
      <c r="I5" s="303" t="s">
        <v>17</v>
      </c>
      <c r="J5" s="827" t="s">
        <v>17</v>
      </c>
      <c r="K5" s="298"/>
    </row>
    <row r="6" spans="1:11" ht="18" customHeight="1">
      <c r="B6" s="536" t="s">
        <v>592</v>
      </c>
      <c r="C6" s="303" t="s">
        <v>251</v>
      </c>
      <c r="D6" s="303" t="s">
        <v>252</v>
      </c>
      <c r="E6" s="303" t="s">
        <v>253</v>
      </c>
      <c r="F6" s="303" t="s">
        <v>251</v>
      </c>
      <c r="G6" s="303" t="s">
        <v>254</v>
      </c>
      <c r="H6" s="303" t="s">
        <v>254</v>
      </c>
      <c r="I6" s="303" t="s">
        <v>254</v>
      </c>
      <c r="J6" s="827" t="s">
        <v>253</v>
      </c>
      <c r="K6" s="298"/>
    </row>
    <row r="7" spans="1:11" ht="24" customHeight="1">
      <c r="B7" s="536" t="s">
        <v>593</v>
      </c>
      <c r="C7" s="553" t="s">
        <v>69</v>
      </c>
      <c r="D7" s="553" t="s">
        <v>71</v>
      </c>
      <c r="E7" s="553" t="s">
        <v>160</v>
      </c>
      <c r="F7" s="553" t="s">
        <v>69</v>
      </c>
      <c r="G7" s="553" t="s">
        <v>71</v>
      </c>
      <c r="H7" s="553" t="s">
        <v>71</v>
      </c>
      <c r="I7" s="553" t="s">
        <v>71</v>
      </c>
      <c r="J7" s="826" t="s">
        <v>295</v>
      </c>
      <c r="K7" s="298"/>
    </row>
    <row r="8" spans="1:11" ht="18" customHeight="1">
      <c r="B8" s="1114" t="s">
        <v>594</v>
      </c>
      <c r="C8" s="303" t="s">
        <v>60</v>
      </c>
      <c r="D8" s="303" t="s">
        <v>60</v>
      </c>
      <c r="E8" s="303" t="s">
        <v>60</v>
      </c>
      <c r="F8" s="303" t="s">
        <v>60</v>
      </c>
      <c r="G8" s="303" t="s">
        <v>60</v>
      </c>
      <c r="H8" s="303" t="s">
        <v>60</v>
      </c>
      <c r="I8" s="303" t="s">
        <v>60</v>
      </c>
      <c r="J8" s="827" t="s">
        <v>60</v>
      </c>
      <c r="K8" s="298"/>
    </row>
    <row r="9" spans="1:11" ht="24" customHeight="1">
      <c r="B9" s="1114" t="s">
        <v>595</v>
      </c>
      <c r="C9" s="553" t="s">
        <v>70</v>
      </c>
      <c r="D9" s="553" t="s">
        <v>588</v>
      </c>
      <c r="E9" s="553" t="s">
        <v>585</v>
      </c>
      <c r="F9" s="553" t="s">
        <v>585</v>
      </c>
      <c r="G9" s="553" t="s">
        <v>585</v>
      </c>
      <c r="H9" s="553" t="s">
        <v>585</v>
      </c>
      <c r="I9" s="553" t="s">
        <v>65</v>
      </c>
      <c r="J9" s="553" t="s">
        <v>585</v>
      </c>
      <c r="K9" s="298"/>
    </row>
    <row r="10" spans="1:11" ht="18" customHeight="1">
      <c r="B10" s="1114" t="s">
        <v>596</v>
      </c>
      <c r="C10" s="306">
        <v>4.41E-2</v>
      </c>
      <c r="D10" s="306">
        <v>4.4400000000000002E-2</v>
      </c>
      <c r="E10" s="306">
        <v>4.3200000000000002E-2</v>
      </c>
      <c r="F10" s="306">
        <v>4.41E-2</v>
      </c>
      <c r="G10" s="306">
        <v>4.4991999999999997E-2</v>
      </c>
      <c r="H10" s="306">
        <v>4.7491999999999999E-2</v>
      </c>
      <c r="I10" s="306">
        <v>4.0300000000000002E-2</v>
      </c>
      <c r="J10" s="828">
        <v>4.3799999999999999E-2</v>
      </c>
      <c r="K10" s="298"/>
    </row>
    <row r="11" spans="1:11" ht="18" customHeight="1" thickBot="1">
      <c r="B11" s="1114" t="s">
        <v>597</v>
      </c>
      <c r="C11" s="306">
        <v>4.41E-2</v>
      </c>
      <c r="D11" s="306">
        <v>4.4400000000000002E-2</v>
      </c>
      <c r="E11" s="306">
        <v>4.3200000000000002E-2</v>
      </c>
      <c r="F11" s="306">
        <v>4.41E-2</v>
      </c>
      <c r="G11" s="306">
        <v>4.4991999999999997E-2</v>
      </c>
      <c r="H11" s="306">
        <v>4.7491999999999999E-2</v>
      </c>
      <c r="I11" s="306">
        <v>4.0300000000000002E-2</v>
      </c>
      <c r="J11" s="828">
        <v>4.3799999999999999E-2</v>
      </c>
      <c r="K11" s="298"/>
    </row>
    <row r="12" spans="1:11" ht="18" customHeight="1">
      <c r="B12" s="1295" t="s">
        <v>597</v>
      </c>
      <c r="C12" s="1296"/>
      <c r="D12" s="1296"/>
      <c r="E12" s="1296"/>
      <c r="F12" s="1296"/>
      <c r="G12" s="1296"/>
      <c r="H12" s="1296"/>
      <c r="I12" s="1296"/>
      <c r="J12" s="1296"/>
      <c r="K12" s="1297"/>
    </row>
    <row r="13" spans="1:11" s="309" customFormat="1" ht="18" customHeight="1">
      <c r="B13" s="1115" t="s">
        <v>598</v>
      </c>
      <c r="C13" s="538">
        <v>0</v>
      </c>
      <c r="D13" s="538">
        <v>403855</v>
      </c>
      <c r="E13" s="538">
        <v>73998</v>
      </c>
      <c r="F13" s="538">
        <v>78400</v>
      </c>
      <c r="G13" s="538">
        <v>68487.76666666659</v>
      </c>
      <c r="H13" s="538">
        <v>118334.233333333</v>
      </c>
      <c r="I13" s="538">
        <v>0</v>
      </c>
      <c r="J13" s="538">
        <v>412754</v>
      </c>
      <c r="K13" s="539">
        <v>1155828.9999999995</v>
      </c>
    </row>
    <row r="14" spans="1:11" ht="18" customHeight="1">
      <c r="B14" s="1116" t="s">
        <v>599</v>
      </c>
      <c r="C14" s="310"/>
      <c r="D14" s="310"/>
      <c r="E14" s="310"/>
      <c r="F14" s="310"/>
      <c r="G14" s="310">
        <v>68487.76666666659</v>
      </c>
      <c r="H14" s="310">
        <v>118334.233333333</v>
      </c>
      <c r="I14" s="973"/>
      <c r="J14" s="310"/>
      <c r="K14" s="539">
        <v>186821.99999999959</v>
      </c>
    </row>
    <row r="15" spans="1:11" ht="18" customHeight="1">
      <c r="B15" s="1116" t="s">
        <v>600</v>
      </c>
      <c r="C15" s="310"/>
      <c r="D15" s="310">
        <v>403855</v>
      </c>
      <c r="E15" s="310">
        <v>73998</v>
      </c>
      <c r="F15" s="310">
        <v>78400</v>
      </c>
      <c r="G15" s="310"/>
      <c r="H15" s="310"/>
      <c r="I15" s="310"/>
      <c r="J15" s="310">
        <v>412754</v>
      </c>
      <c r="K15" s="539">
        <v>969007</v>
      </c>
    </row>
    <row r="16" spans="1:11" s="309" customFormat="1" ht="18" customHeight="1">
      <c r="B16" s="1117" t="s">
        <v>601</v>
      </c>
      <c r="C16" s="538">
        <v>0</v>
      </c>
      <c r="D16" s="538">
        <v>20089003</v>
      </c>
      <c r="E16" s="538">
        <v>0</v>
      </c>
      <c r="F16" s="538">
        <v>20000000</v>
      </c>
      <c r="G16" s="538">
        <v>4000000</v>
      </c>
      <c r="H16" s="538">
        <v>6500000</v>
      </c>
      <c r="I16" s="538">
        <v>0</v>
      </c>
      <c r="J16" s="538">
        <v>0</v>
      </c>
      <c r="K16" s="539">
        <v>50589003</v>
      </c>
    </row>
    <row r="17" spans="2:12" ht="18" customHeight="1">
      <c r="B17" s="1118" t="s">
        <v>602</v>
      </c>
      <c r="C17" s="310"/>
      <c r="D17" s="310">
        <v>6283345</v>
      </c>
      <c r="E17" s="310"/>
      <c r="F17" s="310"/>
      <c r="G17" s="310"/>
      <c r="H17" s="310"/>
      <c r="I17" s="310">
        <v>0</v>
      </c>
      <c r="J17" s="310">
        <v>0</v>
      </c>
      <c r="K17" s="539">
        <v>6283345</v>
      </c>
    </row>
    <row r="18" spans="2:12" ht="18" customHeight="1">
      <c r="B18" s="1118" t="s">
        <v>603</v>
      </c>
      <c r="C18" s="310"/>
      <c r="D18" s="310">
        <v>13805658</v>
      </c>
      <c r="E18" s="310"/>
      <c r="F18" s="310">
        <v>20000000</v>
      </c>
      <c r="G18" s="310">
        <v>4000000</v>
      </c>
      <c r="H18" s="310">
        <v>6500000</v>
      </c>
      <c r="I18" s="310">
        <v>0</v>
      </c>
      <c r="J18" s="310">
        <v>0</v>
      </c>
      <c r="K18" s="539">
        <v>44305658</v>
      </c>
    </row>
    <row r="19" spans="2:12" s="309" customFormat="1" ht="18" customHeight="1">
      <c r="B19" s="1119" t="s">
        <v>604</v>
      </c>
      <c r="C19" s="538">
        <v>0</v>
      </c>
      <c r="D19" s="538">
        <v>24159903</v>
      </c>
      <c r="E19" s="538">
        <v>19270304</v>
      </c>
      <c r="F19" s="538">
        <v>0</v>
      </c>
      <c r="G19" s="538">
        <v>0</v>
      </c>
      <c r="H19" s="538">
        <v>0</v>
      </c>
      <c r="I19" s="538">
        <v>0</v>
      </c>
      <c r="J19" s="538">
        <v>0</v>
      </c>
      <c r="K19" s="539">
        <v>43430207</v>
      </c>
    </row>
    <row r="20" spans="2:12" ht="18" customHeight="1">
      <c r="B20" s="1118" t="s">
        <v>605</v>
      </c>
      <c r="C20" s="310"/>
      <c r="D20" s="310">
        <v>8141799</v>
      </c>
      <c r="E20" s="310">
        <v>19270304</v>
      </c>
      <c r="F20" s="310"/>
      <c r="G20" s="310"/>
      <c r="H20" s="310"/>
      <c r="I20" s="310">
        <v>0</v>
      </c>
      <c r="J20" s="310">
        <v>0</v>
      </c>
      <c r="K20" s="539">
        <v>27412103</v>
      </c>
      <c r="L20" s="299"/>
    </row>
    <row r="21" spans="2:12" ht="18" customHeight="1">
      <c r="B21" s="1118" t="s">
        <v>606</v>
      </c>
      <c r="C21" s="310"/>
      <c r="D21" s="310">
        <v>16018104</v>
      </c>
      <c r="E21" s="310"/>
      <c r="F21" s="310"/>
      <c r="G21" s="310"/>
      <c r="H21" s="310"/>
      <c r="I21" s="310">
        <v>0</v>
      </c>
      <c r="J21" s="310">
        <v>0</v>
      </c>
      <c r="K21" s="539">
        <v>16018104</v>
      </c>
    </row>
    <row r="22" spans="2:12" s="309" customFormat="1" ht="18" hidden="1" customHeight="1">
      <c r="B22" s="1119" t="s">
        <v>607</v>
      </c>
      <c r="C22" s="538">
        <v>0</v>
      </c>
      <c r="D22" s="538">
        <v>0</v>
      </c>
      <c r="E22" s="538">
        <v>0</v>
      </c>
      <c r="F22" s="538">
        <v>0</v>
      </c>
      <c r="G22" s="538">
        <v>0</v>
      </c>
      <c r="H22" s="538">
        <v>0</v>
      </c>
      <c r="I22" s="538">
        <v>0</v>
      </c>
      <c r="J22" s="538">
        <v>0</v>
      </c>
      <c r="K22" s="538">
        <v>0</v>
      </c>
    </row>
    <row r="23" spans="2:12" ht="18" hidden="1" customHeight="1">
      <c r="B23" s="1118" t="s">
        <v>607</v>
      </c>
      <c r="C23" s="310"/>
      <c r="D23" s="310"/>
      <c r="E23" s="310"/>
      <c r="F23" s="310"/>
      <c r="G23" s="310"/>
      <c r="H23" s="310"/>
      <c r="I23" s="310"/>
      <c r="J23" s="310">
        <v>0</v>
      </c>
      <c r="K23" s="539">
        <v>0</v>
      </c>
    </row>
    <row r="24" spans="2:12" s="309" customFormat="1" ht="18" customHeight="1">
      <c r="B24" s="535" t="s">
        <v>608</v>
      </c>
      <c r="C24" s="539">
        <v>0</v>
      </c>
      <c r="D24" s="539">
        <v>44652761</v>
      </c>
      <c r="E24" s="539">
        <v>19344302</v>
      </c>
      <c r="F24" s="539">
        <v>20078400</v>
      </c>
      <c r="G24" s="539">
        <v>4068487.7666666666</v>
      </c>
      <c r="H24" s="539">
        <v>6618334.2333333334</v>
      </c>
      <c r="I24" s="539">
        <v>0</v>
      </c>
      <c r="J24" s="539">
        <v>412754</v>
      </c>
      <c r="K24" s="539">
        <v>95175039</v>
      </c>
    </row>
    <row r="25" spans="2:12" ht="18" customHeight="1">
      <c r="B25" s="1298"/>
      <c r="C25" s="1299"/>
      <c r="D25" s="1299"/>
      <c r="E25" s="1299"/>
      <c r="F25" s="1299"/>
      <c r="G25" s="1299"/>
      <c r="H25" s="1299"/>
      <c r="I25" s="1299"/>
      <c r="J25" s="1299"/>
      <c r="K25" s="1300"/>
    </row>
    <row r="26" spans="2:12" ht="18" customHeight="1">
      <c r="B26" s="1301" t="s">
        <v>577</v>
      </c>
      <c r="C26" s="1302"/>
      <c r="D26" s="1302"/>
      <c r="E26" s="1302"/>
      <c r="F26" s="1302"/>
      <c r="G26" s="1302"/>
      <c r="H26" s="1302"/>
      <c r="I26" s="1302"/>
      <c r="J26" s="1302"/>
      <c r="K26" s="1303"/>
    </row>
    <row r="27" spans="2:12" s="309" customFormat="1" ht="18" customHeight="1">
      <c r="B27" s="1114" t="s">
        <v>609</v>
      </c>
      <c r="C27" s="538">
        <v>0</v>
      </c>
      <c r="D27" s="538">
        <v>403855</v>
      </c>
      <c r="E27" s="538">
        <v>73998</v>
      </c>
      <c r="F27" s="538">
        <v>78400</v>
      </c>
      <c r="G27" s="538">
        <v>68487.76666666659</v>
      </c>
      <c r="H27" s="538">
        <v>531088.23333333305</v>
      </c>
      <c r="I27" s="538">
        <v>0</v>
      </c>
      <c r="J27" s="538">
        <v>0</v>
      </c>
      <c r="K27" s="947">
        <v>1155828.9999999995</v>
      </c>
    </row>
    <row r="28" spans="2:12" ht="18" customHeight="1">
      <c r="B28" s="1120" t="s">
        <v>599</v>
      </c>
      <c r="C28" s="310"/>
      <c r="D28" s="310"/>
      <c r="E28" s="310"/>
      <c r="F28" s="310"/>
      <c r="G28" s="310">
        <v>68487.76666666659</v>
      </c>
      <c r="H28" s="310">
        <v>118334.233333333</v>
      </c>
      <c r="I28" s="973"/>
      <c r="J28" s="310"/>
      <c r="K28" s="539">
        <v>186821.99999999959</v>
      </c>
    </row>
    <row r="29" spans="2:12" ht="18" customHeight="1">
      <c r="B29" s="1120" t="s">
        <v>600</v>
      </c>
      <c r="C29" s="310"/>
      <c r="D29" s="310">
        <v>403855</v>
      </c>
      <c r="E29" s="310">
        <v>73998</v>
      </c>
      <c r="F29" s="310">
        <v>78400</v>
      </c>
      <c r="G29" s="310"/>
      <c r="H29" s="310">
        <v>412754</v>
      </c>
      <c r="I29" s="973"/>
      <c r="J29" s="310"/>
      <c r="K29" s="539">
        <v>969007</v>
      </c>
    </row>
    <row r="30" spans="2:12" s="309" customFormat="1" ht="18" customHeight="1">
      <c r="B30" s="1114" t="s">
        <v>610</v>
      </c>
      <c r="C30" s="538">
        <v>0</v>
      </c>
      <c r="D30" s="538">
        <v>44248906</v>
      </c>
      <c r="E30" s="538">
        <v>19270304</v>
      </c>
      <c r="F30" s="538">
        <v>20000000</v>
      </c>
      <c r="G30" s="538">
        <v>4000000</v>
      </c>
      <c r="H30" s="538">
        <v>6500000</v>
      </c>
      <c r="I30" s="538">
        <v>0</v>
      </c>
      <c r="J30" s="538">
        <v>0</v>
      </c>
      <c r="K30" s="947">
        <v>94019210</v>
      </c>
    </row>
    <row r="31" spans="2:12" ht="18" customHeight="1">
      <c r="B31" s="1114" t="s">
        <v>611</v>
      </c>
      <c r="C31" s="540">
        <v>0</v>
      </c>
      <c r="D31" s="540">
        <v>20089003</v>
      </c>
      <c r="E31" s="540">
        <v>0</v>
      </c>
      <c r="F31" s="540">
        <v>20000000</v>
      </c>
      <c r="G31" s="540">
        <v>4000000</v>
      </c>
      <c r="H31" s="540">
        <v>6500000</v>
      </c>
      <c r="I31" s="540">
        <v>0</v>
      </c>
      <c r="J31" s="540">
        <v>0</v>
      </c>
      <c r="K31" s="539">
        <v>50589003</v>
      </c>
    </row>
    <row r="32" spans="2:12" ht="18" customHeight="1">
      <c r="B32" s="1121" t="s">
        <v>612</v>
      </c>
      <c r="C32" s="310">
        <v>0</v>
      </c>
      <c r="D32" s="310">
        <v>6283345</v>
      </c>
      <c r="E32" s="310"/>
      <c r="F32" s="310"/>
      <c r="G32" s="310"/>
      <c r="H32" s="310"/>
      <c r="I32" s="310">
        <v>0</v>
      </c>
      <c r="J32" s="310">
        <v>0</v>
      </c>
      <c r="K32" s="539">
        <v>6283345</v>
      </c>
    </row>
    <row r="33" spans="2:11" ht="18" customHeight="1">
      <c r="B33" s="1121" t="s">
        <v>613</v>
      </c>
      <c r="C33" s="310"/>
      <c r="D33" s="310">
        <v>13805658</v>
      </c>
      <c r="E33" s="310"/>
      <c r="F33" s="310">
        <v>20000000</v>
      </c>
      <c r="G33" s="310">
        <v>4000000</v>
      </c>
      <c r="H33" s="310">
        <v>6500000</v>
      </c>
      <c r="I33" s="310">
        <v>0</v>
      </c>
      <c r="J33" s="310">
        <v>0</v>
      </c>
      <c r="K33" s="539">
        <v>44305658</v>
      </c>
    </row>
    <row r="34" spans="2:11" ht="18" customHeight="1">
      <c r="B34" s="1122" t="s">
        <v>614</v>
      </c>
      <c r="C34" s="538">
        <v>0</v>
      </c>
      <c r="D34" s="538">
        <v>24159903</v>
      </c>
      <c r="E34" s="538">
        <v>19270304</v>
      </c>
      <c r="F34" s="538">
        <v>0</v>
      </c>
      <c r="G34" s="538"/>
      <c r="H34" s="538"/>
      <c r="I34" s="538">
        <v>0</v>
      </c>
      <c r="J34" s="538">
        <v>0</v>
      </c>
      <c r="K34" s="539">
        <v>43430207</v>
      </c>
    </row>
    <row r="35" spans="2:11" ht="18" customHeight="1">
      <c r="B35" s="1121" t="s">
        <v>615</v>
      </c>
      <c r="C35" s="310"/>
      <c r="D35" s="310">
        <v>8141799</v>
      </c>
      <c r="E35" s="310">
        <v>19270304</v>
      </c>
      <c r="F35" s="310">
        <v>0</v>
      </c>
      <c r="G35" s="310">
        <v>0</v>
      </c>
      <c r="H35" s="310">
        <v>0</v>
      </c>
      <c r="I35" s="310">
        <v>0</v>
      </c>
      <c r="J35" s="310">
        <v>0</v>
      </c>
      <c r="K35" s="539">
        <v>27412103</v>
      </c>
    </row>
    <row r="36" spans="2:11" ht="18" customHeight="1">
      <c r="B36" s="1121" t="s">
        <v>616</v>
      </c>
      <c r="C36" s="310"/>
      <c r="D36" s="310">
        <v>16018104</v>
      </c>
      <c r="E36" s="310"/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539">
        <v>16018104</v>
      </c>
    </row>
    <row r="37" spans="2:11" ht="18" hidden="1" customHeight="1">
      <c r="B37" s="1122" t="s">
        <v>607</v>
      </c>
      <c r="C37" s="538">
        <v>0</v>
      </c>
      <c r="D37" s="538">
        <v>0</v>
      </c>
      <c r="E37" s="538">
        <v>0</v>
      </c>
      <c r="F37" s="538">
        <v>0</v>
      </c>
      <c r="G37" s="538"/>
      <c r="H37" s="538"/>
      <c r="I37" s="538">
        <v>0</v>
      </c>
      <c r="J37" s="538">
        <v>0</v>
      </c>
      <c r="K37" s="538">
        <v>0</v>
      </c>
    </row>
    <row r="38" spans="2:11" ht="18" hidden="1" customHeight="1">
      <c r="B38" s="1121" t="s">
        <v>607</v>
      </c>
      <c r="C38" s="310">
        <v>0</v>
      </c>
      <c r="D38" s="310"/>
      <c r="E38" s="310">
        <v>0</v>
      </c>
      <c r="F38" s="310">
        <v>0</v>
      </c>
      <c r="G38" s="310">
        <v>0</v>
      </c>
      <c r="H38" s="310">
        <v>0</v>
      </c>
      <c r="I38" s="310">
        <v>0</v>
      </c>
      <c r="J38" s="310">
        <v>0</v>
      </c>
      <c r="K38" s="539">
        <v>0</v>
      </c>
    </row>
    <row r="39" spans="2:11" s="309" customFormat="1" ht="18" customHeight="1" thickBot="1">
      <c r="B39" s="1123" t="s">
        <v>617</v>
      </c>
      <c r="C39" s="541">
        <v>0</v>
      </c>
      <c r="D39" s="541">
        <v>44652761</v>
      </c>
      <c r="E39" s="541">
        <v>19344302</v>
      </c>
      <c r="F39" s="541">
        <v>20078400</v>
      </c>
      <c r="G39" s="541">
        <v>4068487.7666666666</v>
      </c>
      <c r="H39" s="541">
        <v>7031088.2333333334</v>
      </c>
      <c r="I39" s="541">
        <v>0</v>
      </c>
      <c r="J39" s="541">
        <v>0</v>
      </c>
      <c r="K39" s="542">
        <v>95175039</v>
      </c>
    </row>
  </sheetData>
  <mergeCells count="3">
    <mergeCell ref="B12:K12"/>
    <mergeCell ref="B25:K25"/>
    <mergeCell ref="B26:K26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8"/>
  <sheetViews>
    <sheetView showGridLines="0" zoomScale="140" zoomScaleNormal="140" workbookViewId="0">
      <selection activeCell="K22" sqref="K22"/>
    </sheetView>
  </sheetViews>
  <sheetFormatPr baseColWidth="10" defaultRowHeight="9"/>
  <cols>
    <col min="1" max="1" width="8" style="311" customWidth="1"/>
    <col min="2" max="2" width="18.28515625" style="615" customWidth="1"/>
    <col min="3" max="3" width="7.85546875" style="312" bestFit="1" customWidth="1"/>
    <col min="4" max="4" width="7.7109375" style="312" bestFit="1" customWidth="1"/>
    <col min="5" max="11" width="7.85546875" style="312" bestFit="1" customWidth="1"/>
    <col min="12" max="12" width="7.5703125" style="312" customWidth="1"/>
    <col min="13" max="13" width="7.7109375" style="312" bestFit="1" customWidth="1"/>
    <col min="14" max="15" width="7.7109375" style="312" customWidth="1"/>
    <col min="16" max="16" width="8.85546875" style="312" customWidth="1"/>
    <col min="17" max="17" width="9.42578125" style="312" customWidth="1"/>
    <col min="18" max="18" width="0" style="311" hidden="1" customWidth="1"/>
    <col min="19" max="19" width="16.140625" style="311" hidden="1" customWidth="1"/>
    <col min="20" max="23" width="5.7109375" style="311" hidden="1" customWidth="1"/>
    <col min="24" max="24" width="7.7109375" style="311" hidden="1" customWidth="1"/>
    <col min="25" max="31" width="5.7109375" style="311" hidden="1" customWidth="1"/>
    <col min="32" max="16384" width="11.42578125" style="311"/>
  </cols>
  <sheetData>
    <row r="1" spans="2:31" ht="9.75" thickBot="1"/>
    <row r="2" spans="2:31">
      <c r="B2" s="1124" t="s">
        <v>589</v>
      </c>
      <c r="C2" s="555" t="s">
        <v>20</v>
      </c>
      <c r="D2" s="555" t="s">
        <v>20</v>
      </c>
      <c r="E2" s="555" t="s">
        <v>20</v>
      </c>
      <c r="F2" s="555" t="s">
        <v>20</v>
      </c>
      <c r="G2" s="555" t="s">
        <v>20</v>
      </c>
      <c r="H2" s="555" t="s">
        <v>20</v>
      </c>
      <c r="I2" s="555" t="s">
        <v>20</v>
      </c>
      <c r="J2" s="555" t="s">
        <v>20</v>
      </c>
      <c r="K2" s="555" t="s">
        <v>20</v>
      </c>
      <c r="L2" s="555" t="s">
        <v>20</v>
      </c>
      <c r="M2" s="555" t="s">
        <v>20</v>
      </c>
      <c r="N2" s="555" t="s">
        <v>20</v>
      </c>
      <c r="O2" s="555" t="s">
        <v>20</v>
      </c>
      <c r="P2" s="555" t="s">
        <v>68</v>
      </c>
      <c r="Q2" s="557"/>
      <c r="U2" s="313"/>
      <c r="V2" s="314"/>
      <c r="W2" s="314"/>
      <c r="X2" s="314"/>
    </row>
    <row r="3" spans="2:31" ht="16.5">
      <c r="B3" s="1125" t="s">
        <v>590</v>
      </c>
      <c r="C3" s="558" t="s">
        <v>8</v>
      </c>
      <c r="D3" s="558" t="s">
        <v>8</v>
      </c>
      <c r="E3" s="558" t="s">
        <v>8</v>
      </c>
      <c r="F3" s="558" t="s">
        <v>8</v>
      </c>
      <c r="G3" s="558" t="s">
        <v>8</v>
      </c>
      <c r="H3" s="558" t="s">
        <v>8</v>
      </c>
      <c r="I3" s="558" t="s">
        <v>8</v>
      </c>
      <c r="J3" s="558" t="s">
        <v>8</v>
      </c>
      <c r="K3" s="558" t="s">
        <v>8</v>
      </c>
      <c r="L3" s="558" t="s">
        <v>8</v>
      </c>
      <c r="M3" s="558" t="s">
        <v>8</v>
      </c>
      <c r="N3" s="558" t="s">
        <v>8</v>
      </c>
      <c r="O3" s="558" t="s">
        <v>8</v>
      </c>
      <c r="P3" s="558" t="s">
        <v>5</v>
      </c>
      <c r="Q3" s="557"/>
      <c r="U3" s="313"/>
      <c r="V3" s="315"/>
      <c r="W3" s="313"/>
      <c r="X3" s="313"/>
    </row>
    <row r="4" spans="2:31">
      <c r="B4" s="1126" t="s">
        <v>591</v>
      </c>
      <c r="C4" s="560" t="s">
        <v>17</v>
      </c>
      <c r="D4" s="560" t="s">
        <v>17</v>
      </c>
      <c r="E4" s="560" t="s">
        <v>17</v>
      </c>
      <c r="F4" s="560" t="s">
        <v>17</v>
      </c>
      <c r="G4" s="560" t="s">
        <v>17</v>
      </c>
      <c r="H4" s="560" t="s">
        <v>17</v>
      </c>
      <c r="I4" s="560" t="s">
        <v>17</v>
      </c>
      <c r="J4" s="560" t="s">
        <v>17</v>
      </c>
      <c r="K4" s="560" t="s">
        <v>17</v>
      </c>
      <c r="L4" s="560" t="s">
        <v>17</v>
      </c>
      <c r="M4" s="583" t="s">
        <v>17</v>
      </c>
      <c r="N4" s="583" t="s">
        <v>17</v>
      </c>
      <c r="O4" s="583" t="s">
        <v>17</v>
      </c>
      <c r="P4" s="583" t="s">
        <v>17</v>
      </c>
      <c r="Q4" s="557"/>
      <c r="U4" s="313"/>
      <c r="V4" s="315"/>
      <c r="W4" s="313"/>
      <c r="X4" s="313"/>
    </row>
    <row r="5" spans="2:31">
      <c r="B5" s="1126" t="s">
        <v>618</v>
      </c>
      <c r="C5" s="560">
        <v>580</v>
      </c>
      <c r="D5" s="560">
        <v>629</v>
      </c>
      <c r="E5" s="560">
        <v>630</v>
      </c>
      <c r="F5" s="560">
        <v>655</v>
      </c>
      <c r="G5" s="560">
        <v>655</v>
      </c>
      <c r="H5" s="560">
        <v>712</v>
      </c>
      <c r="I5" s="560">
        <v>713</v>
      </c>
      <c r="J5" s="560">
        <v>713</v>
      </c>
      <c r="K5" s="560">
        <v>778</v>
      </c>
      <c r="L5" s="560">
        <v>778</v>
      </c>
      <c r="M5" s="583">
        <v>806</v>
      </c>
      <c r="N5" s="583">
        <v>777</v>
      </c>
      <c r="O5" s="583">
        <v>806</v>
      </c>
      <c r="P5" s="583">
        <v>284</v>
      </c>
      <c r="Q5" s="557"/>
      <c r="T5" s="313"/>
      <c r="U5" s="313"/>
      <c r="V5" s="315"/>
      <c r="W5" s="313"/>
      <c r="X5" s="313"/>
      <c r="Y5" s="313"/>
      <c r="Z5" s="313"/>
      <c r="AA5" s="313"/>
      <c r="AB5" s="313"/>
      <c r="AC5" s="313"/>
      <c r="AD5" s="313"/>
      <c r="AE5" s="313"/>
    </row>
    <row r="6" spans="2:31" ht="10.5">
      <c r="B6" s="1126" t="s">
        <v>167</v>
      </c>
      <c r="C6" s="560" t="s">
        <v>72</v>
      </c>
      <c r="D6" s="560" t="s">
        <v>73</v>
      </c>
      <c r="E6" s="560" t="s">
        <v>74</v>
      </c>
      <c r="F6" s="560" t="s">
        <v>76</v>
      </c>
      <c r="G6" s="560" t="s">
        <v>77</v>
      </c>
      <c r="H6" s="560" t="s">
        <v>84</v>
      </c>
      <c r="I6" s="560" t="s">
        <v>85</v>
      </c>
      <c r="J6" s="560" t="s">
        <v>93</v>
      </c>
      <c r="K6" s="560" t="s">
        <v>149</v>
      </c>
      <c r="L6" s="560" t="s">
        <v>161</v>
      </c>
      <c r="M6" s="611" t="s">
        <v>255</v>
      </c>
      <c r="N6" s="611" t="s">
        <v>289</v>
      </c>
      <c r="O6" s="611" t="s">
        <v>290</v>
      </c>
      <c r="P6" s="611" t="s">
        <v>256</v>
      </c>
      <c r="Q6" s="557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</row>
    <row r="7" spans="2:31" ht="10.5">
      <c r="B7" s="1126" t="s">
        <v>619</v>
      </c>
      <c r="C7" s="562">
        <v>43435</v>
      </c>
      <c r="D7" s="562">
        <v>42644</v>
      </c>
      <c r="E7" s="562">
        <v>47939</v>
      </c>
      <c r="F7" s="562">
        <v>48853</v>
      </c>
      <c r="G7" s="562">
        <v>48366</v>
      </c>
      <c r="H7" s="562">
        <v>43556</v>
      </c>
      <c r="I7" s="562">
        <v>49400</v>
      </c>
      <c r="J7" s="562">
        <v>49766</v>
      </c>
      <c r="K7" s="562">
        <v>50131</v>
      </c>
      <c r="L7" s="562">
        <v>50192</v>
      </c>
      <c r="M7" s="584">
        <v>50437</v>
      </c>
      <c r="N7" s="584">
        <v>44941</v>
      </c>
      <c r="O7" s="584">
        <v>51150</v>
      </c>
      <c r="P7" s="584">
        <v>46905</v>
      </c>
      <c r="Q7" s="557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</row>
    <row r="8" spans="2:31">
      <c r="B8" s="1126" t="s">
        <v>594</v>
      </c>
      <c r="C8" s="560" t="s">
        <v>64</v>
      </c>
      <c r="D8" s="560" t="s">
        <v>64</v>
      </c>
      <c r="E8" s="560" t="s">
        <v>64</v>
      </c>
      <c r="F8" s="560" t="s">
        <v>64</v>
      </c>
      <c r="G8" s="560" t="s">
        <v>64</v>
      </c>
      <c r="H8" s="560" t="s">
        <v>64</v>
      </c>
      <c r="I8" s="560" t="s">
        <v>64</v>
      </c>
      <c r="J8" s="560" t="s">
        <v>64</v>
      </c>
      <c r="K8" s="560" t="s">
        <v>64</v>
      </c>
      <c r="L8" s="560" t="s">
        <v>64</v>
      </c>
      <c r="M8" s="583" t="s">
        <v>64</v>
      </c>
      <c r="N8" s="583" t="s">
        <v>64</v>
      </c>
      <c r="O8" s="583" t="s">
        <v>64</v>
      </c>
      <c r="P8" s="583" t="s">
        <v>64</v>
      </c>
      <c r="Q8" s="557"/>
    </row>
    <row r="9" spans="2:31" ht="10.5">
      <c r="B9" s="1126" t="s">
        <v>620</v>
      </c>
      <c r="C9" s="558" t="s">
        <v>585</v>
      </c>
      <c r="D9" s="558" t="s">
        <v>588</v>
      </c>
      <c r="E9" s="558" t="s">
        <v>585</v>
      </c>
      <c r="F9" s="558" t="s">
        <v>585</v>
      </c>
      <c r="G9" s="558" t="s">
        <v>585</v>
      </c>
      <c r="H9" s="558" t="s">
        <v>588</v>
      </c>
      <c r="I9" s="558" t="s">
        <v>585</v>
      </c>
      <c r="J9" s="558" t="s">
        <v>585</v>
      </c>
      <c r="K9" s="558" t="s">
        <v>585</v>
      </c>
      <c r="L9" s="558" t="s">
        <v>585</v>
      </c>
      <c r="M9" s="558" t="s">
        <v>585</v>
      </c>
      <c r="N9" s="558" t="s">
        <v>588</v>
      </c>
      <c r="O9" s="558" t="s">
        <v>588</v>
      </c>
      <c r="P9" s="558" t="s">
        <v>588</v>
      </c>
      <c r="Q9" s="557"/>
      <c r="T9" s="461"/>
      <c r="U9" s="461"/>
      <c r="V9" s="315"/>
      <c r="W9" s="313"/>
      <c r="X9" s="313"/>
      <c r="Y9" s="313"/>
      <c r="Z9" s="313"/>
      <c r="AA9" s="313"/>
      <c r="AB9" s="313"/>
      <c r="AC9" s="313"/>
      <c r="AD9" s="313"/>
      <c r="AE9" s="313"/>
    </row>
    <row r="10" spans="2:31" ht="10.5">
      <c r="B10" s="1126" t="s">
        <v>596</v>
      </c>
      <c r="C10" s="905">
        <v>4.1599999999999998E-2</v>
      </c>
      <c r="D10" s="905">
        <v>3.0599999999999999E-2</v>
      </c>
      <c r="E10" s="905">
        <v>4.1516999999999998E-2</v>
      </c>
      <c r="F10" s="905">
        <v>3.8199999999999998E-2</v>
      </c>
      <c r="G10" s="905">
        <v>3.9426000000000003E-2</v>
      </c>
      <c r="H10" s="905">
        <v>3.61E-2</v>
      </c>
      <c r="I10" s="905">
        <v>3.9300000000000002E-2</v>
      </c>
      <c r="J10" s="905">
        <v>3.8129000000000003E-2</v>
      </c>
      <c r="K10" s="905">
        <v>3.5000000000000003E-2</v>
      </c>
      <c r="L10" s="905">
        <v>3.1800000000000002E-2</v>
      </c>
      <c r="M10" s="906">
        <v>3.2300000000000002E-2</v>
      </c>
      <c r="N10" s="906">
        <v>2.1499999999999998E-2</v>
      </c>
      <c r="O10" s="906">
        <v>3.2899999999999999E-2</v>
      </c>
      <c r="P10" s="906">
        <v>6.6299999999999998E-2</v>
      </c>
      <c r="Q10" s="557"/>
      <c r="T10" s="461"/>
      <c r="U10" s="461"/>
      <c r="V10" s="907"/>
      <c r="W10" s="313"/>
      <c r="X10" s="313"/>
      <c r="Y10" s="313"/>
      <c r="Z10" s="313"/>
      <c r="AA10" s="313"/>
      <c r="AB10" s="313"/>
      <c r="AC10" s="313"/>
      <c r="AD10" s="313"/>
      <c r="AE10" s="313"/>
    </row>
    <row r="11" spans="2:31" ht="10.5">
      <c r="B11" s="1126" t="s">
        <v>597</v>
      </c>
      <c r="C11" s="905">
        <v>0.04</v>
      </c>
      <c r="D11" s="905">
        <v>2.9000000000000001E-2</v>
      </c>
      <c r="E11" s="905">
        <v>4.2000000000000003E-2</v>
      </c>
      <c r="F11" s="905">
        <v>3.8600000000000002E-2</v>
      </c>
      <c r="G11" s="905">
        <v>0.04</v>
      </c>
      <c r="H11" s="905">
        <v>3.3000000000000002E-2</v>
      </c>
      <c r="I11" s="905">
        <v>3.9E-2</v>
      </c>
      <c r="J11" s="905">
        <v>3.7999999999999999E-2</v>
      </c>
      <c r="K11" s="905">
        <v>3.5000000000000003E-2</v>
      </c>
      <c r="L11" s="905">
        <v>3.3000000000000002E-2</v>
      </c>
      <c r="M11" s="906">
        <v>0.03</v>
      </c>
      <c r="N11" s="906">
        <v>2.4E-2</v>
      </c>
      <c r="O11" s="906">
        <v>3.2000000000000001E-2</v>
      </c>
      <c r="P11" s="906">
        <v>0.06</v>
      </c>
      <c r="Q11" s="557"/>
      <c r="T11" s="461"/>
      <c r="U11" s="461"/>
      <c r="V11" s="907"/>
      <c r="W11" s="313"/>
      <c r="X11" s="313"/>
      <c r="Y11" s="313"/>
      <c r="Z11" s="313"/>
      <c r="AA11" s="313"/>
      <c r="AB11" s="313"/>
      <c r="AC11" s="313"/>
      <c r="AD11" s="313"/>
      <c r="AE11" s="313"/>
    </row>
    <row r="12" spans="2:31" ht="11.25" thickBot="1">
      <c r="B12" s="1304"/>
      <c r="C12" s="1305"/>
      <c r="D12" s="1305"/>
      <c r="E12" s="1305"/>
      <c r="F12" s="1305"/>
      <c r="G12" s="1305"/>
      <c r="H12" s="1305"/>
      <c r="I12" s="1305"/>
      <c r="J12" s="1305"/>
      <c r="K12" s="1305"/>
      <c r="L12" s="1305"/>
      <c r="M12" s="1306"/>
      <c r="N12" s="612"/>
      <c r="O12" s="612"/>
      <c r="P12" s="612"/>
      <c r="Q12" s="564"/>
      <c r="T12" s="461"/>
      <c r="U12" s="461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</row>
    <row r="13" spans="2:31" ht="10.5">
      <c r="B13" s="1307" t="s">
        <v>621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8"/>
      <c r="N13" s="1309"/>
      <c r="O13" s="1309"/>
      <c r="P13" s="1309"/>
      <c r="Q13" s="1310"/>
      <c r="T13" s="461"/>
      <c r="U13" s="461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</row>
    <row r="14" spans="2:31" ht="10.5">
      <c r="B14" s="1127" t="s">
        <v>598</v>
      </c>
      <c r="C14" s="565">
        <v>346230.69199999998</v>
      </c>
      <c r="D14" s="565">
        <v>4788326.4060000004</v>
      </c>
      <c r="E14" s="565">
        <v>953830.24</v>
      </c>
      <c r="F14" s="565">
        <v>751994.91500000004</v>
      </c>
      <c r="G14" s="565">
        <v>571280.64099999995</v>
      </c>
      <c r="H14" s="565">
        <v>6113746.7611989761</v>
      </c>
      <c r="I14" s="565">
        <v>1164880.784</v>
      </c>
      <c r="J14" s="565">
        <v>987239.99800000002</v>
      </c>
      <c r="K14" s="565">
        <v>909930.76100000006</v>
      </c>
      <c r="L14" s="565">
        <v>658086.56999999995</v>
      </c>
      <c r="M14" s="565">
        <v>208241.921</v>
      </c>
      <c r="N14" s="565">
        <v>130345.698</v>
      </c>
      <c r="O14" s="565">
        <v>346903.78200000001</v>
      </c>
      <c r="P14" s="565">
        <v>3754641</v>
      </c>
      <c r="Q14" s="566">
        <v>21685680.169198975</v>
      </c>
      <c r="T14" s="461"/>
      <c r="U14" s="461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</row>
    <row r="15" spans="2:31">
      <c r="B15" s="1128" t="s">
        <v>599</v>
      </c>
      <c r="C15" s="567">
        <v>346230.69199999998</v>
      </c>
      <c r="D15" s="567">
        <v>4788326.4060000004</v>
      </c>
      <c r="E15" s="567">
        <v>953830.24</v>
      </c>
      <c r="F15" s="567">
        <v>751994.91500000004</v>
      </c>
      <c r="G15" s="567">
        <v>571280.64099999995</v>
      </c>
      <c r="H15" s="567">
        <v>6113746.7611989761</v>
      </c>
      <c r="I15" s="567">
        <v>1164880.784</v>
      </c>
      <c r="J15" s="567">
        <v>987239.99800000002</v>
      </c>
      <c r="K15" s="567">
        <v>909930.76100000006</v>
      </c>
      <c r="L15" s="567">
        <v>658086.56999999995</v>
      </c>
      <c r="M15" s="567"/>
      <c r="N15" s="567"/>
      <c r="O15" s="567"/>
      <c r="P15" s="613"/>
      <c r="Q15" s="566">
        <v>17245547.768198974</v>
      </c>
      <c r="R15" s="312">
        <v>346231</v>
      </c>
      <c r="S15" s="312">
        <v>4788326</v>
      </c>
      <c r="T15" s="312">
        <v>953830</v>
      </c>
      <c r="U15" s="312" t="e">
        <v>#REF!</v>
      </c>
      <c r="V15" s="312">
        <v>751995</v>
      </c>
      <c r="W15" s="312">
        <v>571281</v>
      </c>
      <c r="X15" s="312">
        <v>6113747</v>
      </c>
      <c r="Y15" s="312">
        <v>1164881</v>
      </c>
      <c r="Z15" s="312">
        <v>987240</v>
      </c>
      <c r="AA15" s="312">
        <v>909931</v>
      </c>
      <c r="AB15" s="312">
        <v>658087</v>
      </c>
      <c r="AC15" s="312">
        <v>0</v>
      </c>
      <c r="AD15" s="312">
        <v>0</v>
      </c>
      <c r="AE15" s="312">
        <v>0</v>
      </c>
    </row>
    <row r="16" spans="2:31">
      <c r="B16" s="1128" t="s">
        <v>600</v>
      </c>
      <c r="C16" s="567"/>
      <c r="D16" s="567"/>
      <c r="E16" s="567"/>
      <c r="F16" s="567"/>
      <c r="G16" s="567"/>
      <c r="H16" s="567"/>
      <c r="I16" s="567"/>
      <c r="J16" s="567"/>
      <c r="K16" s="567"/>
      <c r="L16" s="567"/>
      <c r="M16" s="567">
        <v>208241.921</v>
      </c>
      <c r="N16" s="567">
        <v>130345.698</v>
      </c>
      <c r="O16" s="567">
        <v>346903.78200000001</v>
      </c>
      <c r="P16" s="613">
        <v>3754641</v>
      </c>
      <c r="Q16" s="566">
        <v>4440132.4010000005</v>
      </c>
      <c r="R16" s="312">
        <v>0</v>
      </c>
      <c r="S16" s="312">
        <v>0</v>
      </c>
      <c r="T16" s="312">
        <v>0</v>
      </c>
      <c r="U16" s="312" t="e">
        <v>#REF!</v>
      </c>
      <c r="V16" s="312">
        <v>0</v>
      </c>
      <c r="W16" s="312">
        <v>0</v>
      </c>
      <c r="X16" s="312">
        <v>0</v>
      </c>
      <c r="Y16" s="312">
        <v>0</v>
      </c>
      <c r="Z16" s="312">
        <v>0</v>
      </c>
      <c r="AA16" s="312">
        <v>0</v>
      </c>
      <c r="AB16" s="312">
        <v>0</v>
      </c>
      <c r="AC16" s="312">
        <v>208242</v>
      </c>
      <c r="AD16" s="312">
        <v>130346</v>
      </c>
      <c r="AE16" s="312">
        <v>346904</v>
      </c>
    </row>
    <row r="17" spans="2:33" s="316" customFormat="1" ht="10.5">
      <c r="B17" s="1129" t="s">
        <v>601</v>
      </c>
      <c r="C17" s="565">
        <v>26224300</v>
      </c>
      <c r="D17" s="565">
        <v>0</v>
      </c>
      <c r="E17" s="565">
        <v>0</v>
      </c>
      <c r="F17" s="565">
        <v>0</v>
      </c>
      <c r="G17" s="565">
        <v>0</v>
      </c>
      <c r="H17" s="565">
        <v>11655244</v>
      </c>
      <c r="I17" s="565">
        <v>0</v>
      </c>
      <c r="J17" s="565">
        <v>0</v>
      </c>
      <c r="K17" s="565">
        <v>0</v>
      </c>
      <c r="L17" s="565">
        <v>0</v>
      </c>
      <c r="M17" s="565">
        <v>0</v>
      </c>
      <c r="N17" s="565">
        <v>3278037</v>
      </c>
      <c r="O17" s="565">
        <v>0</v>
      </c>
      <c r="P17" s="565">
        <v>6072993.6031951997</v>
      </c>
      <c r="Q17" s="566">
        <v>47230574.603195198</v>
      </c>
      <c r="T17" s="461"/>
      <c r="U17" s="461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</row>
    <row r="18" spans="2:33">
      <c r="B18" s="1130" t="s">
        <v>602</v>
      </c>
      <c r="C18" s="567"/>
      <c r="D18" s="567"/>
      <c r="E18" s="567"/>
      <c r="F18" s="567"/>
      <c r="G18" s="567"/>
      <c r="H18" s="567">
        <v>5827622</v>
      </c>
      <c r="I18" s="567"/>
      <c r="J18" s="567"/>
      <c r="K18" s="567"/>
      <c r="L18" s="567"/>
      <c r="M18" s="567"/>
      <c r="N18" s="567"/>
      <c r="O18" s="567"/>
      <c r="P18" s="613">
        <v>3036496.8015975999</v>
      </c>
      <c r="Q18" s="566">
        <v>8864118.8015975989</v>
      </c>
      <c r="R18" s="312">
        <v>0</v>
      </c>
      <c r="S18" s="312">
        <v>0</v>
      </c>
      <c r="T18" s="312">
        <v>0</v>
      </c>
      <c r="U18" s="312" t="e">
        <v>#REF!</v>
      </c>
      <c r="V18" s="312">
        <v>0</v>
      </c>
      <c r="W18" s="312">
        <v>0</v>
      </c>
      <c r="X18" s="312">
        <v>5827622</v>
      </c>
      <c r="Y18" s="312">
        <v>0</v>
      </c>
      <c r="Z18" s="312">
        <v>0</v>
      </c>
      <c r="AA18" s="312">
        <v>0</v>
      </c>
      <c r="AB18" s="312">
        <v>0</v>
      </c>
      <c r="AC18" s="312">
        <v>0</v>
      </c>
      <c r="AD18" s="312">
        <v>0</v>
      </c>
      <c r="AE18" s="312">
        <v>0</v>
      </c>
    </row>
    <row r="19" spans="2:33">
      <c r="B19" s="1130" t="s">
        <v>603</v>
      </c>
      <c r="C19" s="567">
        <v>26224300</v>
      </c>
      <c r="D19" s="567"/>
      <c r="E19" s="567"/>
      <c r="F19" s="567"/>
      <c r="G19" s="567"/>
      <c r="H19" s="567">
        <v>5827622</v>
      </c>
      <c r="I19" s="567"/>
      <c r="J19" s="567"/>
      <c r="K19" s="567"/>
      <c r="L19" s="567"/>
      <c r="M19" s="567"/>
      <c r="N19" s="567">
        <v>3278037</v>
      </c>
      <c r="O19" s="567"/>
      <c r="P19" s="613">
        <v>3036496.8015975999</v>
      </c>
      <c r="Q19" s="566">
        <v>38366455.801597603</v>
      </c>
      <c r="R19" s="312">
        <v>26224300</v>
      </c>
      <c r="S19" s="312">
        <v>0</v>
      </c>
      <c r="T19" s="312">
        <v>0</v>
      </c>
      <c r="U19" s="312" t="e">
        <v>#REF!</v>
      </c>
      <c r="V19" s="312">
        <v>0</v>
      </c>
      <c r="W19" s="312">
        <v>0</v>
      </c>
      <c r="X19" s="312">
        <v>5827622</v>
      </c>
      <c r="Y19" s="312">
        <v>0</v>
      </c>
      <c r="Z19" s="312">
        <v>0</v>
      </c>
      <c r="AA19" s="312">
        <v>0</v>
      </c>
      <c r="AB19" s="312">
        <v>0</v>
      </c>
      <c r="AC19" s="312">
        <v>0</v>
      </c>
      <c r="AD19" s="312">
        <v>3278037</v>
      </c>
      <c r="AE19" s="312">
        <v>0</v>
      </c>
    </row>
    <row r="20" spans="2:33" s="316" customFormat="1">
      <c r="B20" s="1131" t="s">
        <v>604</v>
      </c>
      <c r="C20" s="565">
        <v>0</v>
      </c>
      <c r="D20" s="565">
        <v>0</v>
      </c>
      <c r="E20" s="565">
        <v>45892525</v>
      </c>
      <c r="F20" s="565">
        <v>39336450</v>
      </c>
      <c r="G20" s="565">
        <v>43270095</v>
      </c>
      <c r="H20" s="565">
        <v>0</v>
      </c>
      <c r="I20" s="565">
        <v>60315890</v>
      </c>
      <c r="J20" s="565">
        <v>52448600</v>
      </c>
      <c r="K20" s="565">
        <v>52448600</v>
      </c>
      <c r="L20" s="565">
        <v>60315890</v>
      </c>
      <c r="M20" s="565">
        <v>41958880</v>
      </c>
      <c r="N20" s="565">
        <v>22946262</v>
      </c>
      <c r="O20" s="565">
        <v>52448600</v>
      </c>
      <c r="P20" s="565">
        <v>30871123</v>
      </c>
      <c r="Q20" s="566">
        <v>502252915</v>
      </c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</row>
    <row r="21" spans="2:33">
      <c r="B21" s="1130" t="s">
        <v>605</v>
      </c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>
        <v>6556075</v>
      </c>
      <c r="O21" s="567"/>
      <c r="P21" s="613">
        <v>3036497</v>
      </c>
      <c r="Q21" s="566">
        <v>9592572</v>
      </c>
      <c r="R21" s="312">
        <v>0</v>
      </c>
      <c r="S21" s="312">
        <v>0</v>
      </c>
      <c r="T21" s="312">
        <v>0</v>
      </c>
      <c r="U21" s="312" t="e">
        <v>#REF!</v>
      </c>
      <c r="V21" s="312">
        <v>0</v>
      </c>
      <c r="W21" s="312">
        <v>0</v>
      </c>
      <c r="X21" s="312">
        <v>0</v>
      </c>
      <c r="Y21" s="312">
        <v>0</v>
      </c>
      <c r="Z21" s="312">
        <v>0</v>
      </c>
      <c r="AA21" s="312">
        <v>0</v>
      </c>
      <c r="AB21" s="312">
        <v>0</v>
      </c>
      <c r="AC21" s="312">
        <v>0</v>
      </c>
      <c r="AD21" s="312">
        <v>6556075</v>
      </c>
      <c r="AE21" s="312">
        <v>0</v>
      </c>
    </row>
    <row r="22" spans="2:33">
      <c r="B22" s="1130" t="s">
        <v>606</v>
      </c>
      <c r="C22" s="567"/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>
        <v>6556075</v>
      </c>
      <c r="O22" s="567"/>
      <c r="P22" s="613">
        <v>3036496</v>
      </c>
      <c r="Q22" s="566">
        <v>9592571</v>
      </c>
      <c r="R22" s="312">
        <v>0</v>
      </c>
      <c r="S22" s="312">
        <v>0</v>
      </c>
      <c r="T22" s="312">
        <v>0</v>
      </c>
      <c r="U22" s="312" t="e">
        <v>#REF!</v>
      </c>
      <c r="V22" s="312">
        <v>0</v>
      </c>
      <c r="W22" s="312">
        <v>0</v>
      </c>
      <c r="X22" s="312">
        <v>0</v>
      </c>
      <c r="Y22" s="312">
        <v>0</v>
      </c>
      <c r="Z22" s="312">
        <v>0</v>
      </c>
      <c r="AA22" s="312">
        <v>0</v>
      </c>
      <c r="AB22" s="312">
        <v>0</v>
      </c>
      <c r="AC22" s="312">
        <v>0</v>
      </c>
      <c r="AD22" s="312">
        <v>6556075</v>
      </c>
      <c r="AE22" s="312">
        <v>0</v>
      </c>
    </row>
    <row r="23" spans="2:33">
      <c r="B23" s="1130" t="s">
        <v>607</v>
      </c>
      <c r="C23" s="567"/>
      <c r="D23" s="567"/>
      <c r="E23" s="567">
        <v>45892525</v>
      </c>
      <c r="F23" s="567">
        <v>39336450</v>
      </c>
      <c r="G23" s="567">
        <v>43270095</v>
      </c>
      <c r="H23" s="567"/>
      <c r="I23" s="567">
        <v>60315890</v>
      </c>
      <c r="J23" s="567">
        <v>52448600</v>
      </c>
      <c r="K23" s="567">
        <v>52448600</v>
      </c>
      <c r="L23" s="567">
        <v>60315890</v>
      </c>
      <c r="M23" s="567">
        <v>41958880</v>
      </c>
      <c r="N23" s="567">
        <v>9834112</v>
      </c>
      <c r="O23" s="567">
        <v>52448600</v>
      </c>
      <c r="P23" s="613">
        <v>24798130</v>
      </c>
      <c r="Q23" s="566">
        <v>483067772</v>
      </c>
      <c r="R23" s="312">
        <v>0</v>
      </c>
      <c r="S23" s="312">
        <v>0</v>
      </c>
      <c r="T23" s="312">
        <v>45892525</v>
      </c>
      <c r="U23" s="312" t="e">
        <v>#REF!</v>
      </c>
      <c r="V23" s="312">
        <v>39336450</v>
      </c>
      <c r="W23" s="312">
        <v>43270095</v>
      </c>
      <c r="X23" s="312">
        <v>0</v>
      </c>
      <c r="Y23" s="312">
        <v>60315890</v>
      </c>
      <c r="Z23" s="312">
        <v>52448600</v>
      </c>
      <c r="AA23" s="312">
        <v>52448600</v>
      </c>
      <c r="AB23" s="312">
        <v>60315890</v>
      </c>
      <c r="AC23" s="312">
        <v>41958880</v>
      </c>
      <c r="AD23" s="312">
        <v>9834112</v>
      </c>
      <c r="AE23" s="312">
        <v>52448600</v>
      </c>
    </row>
    <row r="24" spans="2:33" s="316" customFormat="1">
      <c r="B24" s="1132" t="s">
        <v>608</v>
      </c>
      <c r="C24" s="565">
        <v>26570530.692000002</v>
      </c>
      <c r="D24" s="565">
        <v>4788326.4060000004</v>
      </c>
      <c r="E24" s="565">
        <v>46846355.240000002</v>
      </c>
      <c r="F24" s="565">
        <v>40088444.914999999</v>
      </c>
      <c r="G24" s="565">
        <v>43841375.641000003</v>
      </c>
      <c r="H24" s="565">
        <v>17768990.761198975</v>
      </c>
      <c r="I24" s="565">
        <v>61480770.784000002</v>
      </c>
      <c r="J24" s="565">
        <v>53435839.998000003</v>
      </c>
      <c r="K24" s="565">
        <v>53358530.761</v>
      </c>
      <c r="L24" s="565">
        <v>60973976.57</v>
      </c>
      <c r="M24" s="565">
        <v>42167121.920999996</v>
      </c>
      <c r="N24" s="565">
        <v>26354644.697999999</v>
      </c>
      <c r="O24" s="565">
        <v>52795503.781999998</v>
      </c>
      <c r="P24" s="565">
        <v>40698757.603195198</v>
      </c>
      <c r="Q24" s="566">
        <v>571169169.77239418</v>
      </c>
      <c r="R24" s="829"/>
    </row>
    <row r="25" spans="2:33">
      <c r="B25" s="1311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3"/>
      <c r="O25" s="1313"/>
      <c r="P25" s="1313"/>
      <c r="Q25" s="1314"/>
    </row>
    <row r="26" spans="2:33">
      <c r="B26" s="1315" t="s">
        <v>577</v>
      </c>
      <c r="C26" s="1316"/>
      <c r="D26" s="1316"/>
      <c r="E26" s="1316"/>
      <c r="F26" s="1316"/>
      <c r="G26" s="1316"/>
      <c r="H26" s="1316"/>
      <c r="I26" s="1316"/>
      <c r="J26" s="1316"/>
      <c r="K26" s="1316"/>
      <c r="L26" s="1316"/>
      <c r="M26" s="1316"/>
      <c r="N26" s="1317"/>
      <c r="O26" s="1317"/>
      <c r="P26" s="1317"/>
      <c r="Q26" s="1318"/>
    </row>
    <row r="27" spans="2:33" s="316" customFormat="1">
      <c r="B27" s="1126" t="s">
        <v>609</v>
      </c>
      <c r="C27" s="565">
        <v>308607</v>
      </c>
      <c r="D27" s="565">
        <v>4784717</v>
      </c>
      <c r="E27" s="565">
        <v>965598</v>
      </c>
      <c r="F27" s="565">
        <v>760962</v>
      </c>
      <c r="G27" s="565">
        <v>587127</v>
      </c>
      <c r="H27" s="565">
        <v>6072728</v>
      </c>
      <c r="I27" s="565">
        <v>1157367</v>
      </c>
      <c r="J27" s="565">
        <v>984576</v>
      </c>
      <c r="K27" s="565">
        <v>909931</v>
      </c>
      <c r="L27" s="565">
        <v>690401</v>
      </c>
      <c r="M27" s="565">
        <v>153051.52290779501</v>
      </c>
      <c r="N27" s="565">
        <v>131445.698</v>
      </c>
      <c r="O27" s="565">
        <v>344703.78200000001</v>
      </c>
      <c r="P27" s="565">
        <v>3658654</v>
      </c>
      <c r="Q27" s="948">
        <v>21509869.002907794</v>
      </c>
      <c r="AF27" s="312"/>
      <c r="AG27" s="829"/>
    </row>
    <row r="28" spans="2:33">
      <c r="B28" s="1133" t="s">
        <v>599</v>
      </c>
      <c r="C28" s="567">
        <v>308607</v>
      </c>
      <c r="D28" s="567">
        <v>4784717</v>
      </c>
      <c r="E28" s="567">
        <v>965598</v>
      </c>
      <c r="F28" s="567">
        <v>760962</v>
      </c>
      <c r="G28" s="567">
        <v>587127</v>
      </c>
      <c r="H28" s="567">
        <v>6072728</v>
      </c>
      <c r="I28" s="567">
        <v>1157367</v>
      </c>
      <c r="J28" s="567">
        <v>984576</v>
      </c>
      <c r="K28" s="567">
        <v>909931</v>
      </c>
      <c r="L28" s="567">
        <v>690401</v>
      </c>
      <c r="M28" s="568"/>
      <c r="N28" s="568"/>
      <c r="O28" s="614"/>
      <c r="P28" s="614"/>
      <c r="Q28" s="566">
        <v>17222014</v>
      </c>
    </row>
    <row r="29" spans="2:33">
      <c r="B29" s="1133" t="s">
        <v>600</v>
      </c>
      <c r="C29" s="567"/>
      <c r="D29" s="567"/>
      <c r="E29" s="567"/>
      <c r="F29" s="567"/>
      <c r="G29" s="567"/>
      <c r="H29" s="567"/>
      <c r="I29" s="567"/>
      <c r="J29" s="567"/>
      <c r="K29" s="567"/>
      <c r="L29" s="567"/>
      <c r="M29" s="567">
        <v>153051.52290779501</v>
      </c>
      <c r="N29" s="567">
        <v>131445.698</v>
      </c>
      <c r="O29" s="613">
        <v>344703.78200000001</v>
      </c>
      <c r="P29" s="613">
        <v>3658654</v>
      </c>
      <c r="Q29" s="566">
        <v>4287855.0029077949</v>
      </c>
    </row>
    <row r="30" spans="2:33" s="316" customFormat="1">
      <c r="B30" s="1126" t="s">
        <v>610</v>
      </c>
      <c r="C30" s="565">
        <v>26177898</v>
      </c>
      <c r="D30" s="565">
        <v>0</v>
      </c>
      <c r="E30" s="565">
        <v>46108572</v>
      </c>
      <c r="F30" s="565">
        <v>39536639</v>
      </c>
      <c r="G30" s="565">
        <v>43523869</v>
      </c>
      <c r="H30" s="565">
        <v>11633982</v>
      </c>
      <c r="I30" s="565">
        <v>60135776</v>
      </c>
      <c r="J30" s="565">
        <v>52358975</v>
      </c>
      <c r="K30" s="565">
        <v>52448600</v>
      </c>
      <c r="L30" s="565">
        <v>61295126</v>
      </c>
      <c r="M30" s="565">
        <v>40977394</v>
      </c>
      <c r="N30" s="565">
        <v>26311024</v>
      </c>
      <c r="O30" s="565">
        <v>51277256</v>
      </c>
      <c r="P30" s="565">
        <v>36352979</v>
      </c>
      <c r="Q30" s="948">
        <v>548138090</v>
      </c>
      <c r="R30" s="316">
        <v>32563631</v>
      </c>
    </row>
    <row r="31" spans="2:33">
      <c r="B31" s="1126" t="s">
        <v>611</v>
      </c>
      <c r="C31" s="565">
        <v>26177898</v>
      </c>
      <c r="D31" s="565">
        <v>0</v>
      </c>
      <c r="E31" s="565">
        <v>0</v>
      </c>
      <c r="F31" s="565">
        <v>0</v>
      </c>
      <c r="G31" s="565">
        <v>0</v>
      </c>
      <c r="H31" s="565">
        <v>11633982</v>
      </c>
      <c r="I31" s="565">
        <v>0</v>
      </c>
      <c r="J31" s="565">
        <v>0</v>
      </c>
      <c r="K31" s="565">
        <v>0</v>
      </c>
      <c r="L31" s="565">
        <v>0</v>
      </c>
      <c r="M31" s="565">
        <v>0</v>
      </c>
      <c r="N31" s="565">
        <v>3288878</v>
      </c>
      <c r="O31" s="565">
        <v>0</v>
      </c>
      <c r="P31" s="565">
        <v>5965514</v>
      </c>
      <c r="Q31" s="566">
        <v>47066272</v>
      </c>
      <c r="R31" s="312">
        <v>-3789348</v>
      </c>
      <c r="AF31" s="316"/>
      <c r="AG31" s="312"/>
    </row>
    <row r="32" spans="2:33">
      <c r="B32" s="1134" t="s">
        <v>612</v>
      </c>
      <c r="C32" s="567">
        <v>0</v>
      </c>
      <c r="D32" s="567">
        <v>0</v>
      </c>
      <c r="E32" s="567">
        <v>0</v>
      </c>
      <c r="F32" s="567">
        <v>0</v>
      </c>
      <c r="G32" s="567">
        <v>0</v>
      </c>
      <c r="H32" s="567">
        <v>5816991</v>
      </c>
      <c r="I32" s="567">
        <v>0</v>
      </c>
      <c r="J32" s="567">
        <v>0</v>
      </c>
      <c r="K32" s="567">
        <v>0</v>
      </c>
      <c r="L32" s="567">
        <v>0</v>
      </c>
      <c r="M32" s="567">
        <v>0</v>
      </c>
      <c r="N32" s="567">
        <v>0</v>
      </c>
      <c r="O32" s="567">
        <v>0</v>
      </c>
      <c r="P32" s="613">
        <v>2982757</v>
      </c>
      <c r="Q32" s="566">
        <v>8799748</v>
      </c>
    </row>
    <row r="33" spans="2:33">
      <c r="B33" s="1134" t="s">
        <v>613</v>
      </c>
      <c r="C33" s="567">
        <v>26177898</v>
      </c>
      <c r="D33" s="567">
        <v>0</v>
      </c>
      <c r="E33" s="567">
        <v>0</v>
      </c>
      <c r="F33" s="567">
        <v>0</v>
      </c>
      <c r="G33" s="567">
        <v>0</v>
      </c>
      <c r="H33" s="567">
        <v>5816991</v>
      </c>
      <c r="I33" s="567">
        <v>0</v>
      </c>
      <c r="J33" s="567">
        <v>0</v>
      </c>
      <c r="K33" s="567">
        <v>0</v>
      </c>
      <c r="L33" s="567">
        <v>0</v>
      </c>
      <c r="M33" s="567"/>
      <c r="N33" s="567">
        <v>3288878</v>
      </c>
      <c r="O33" s="567">
        <v>0</v>
      </c>
      <c r="P33" s="613">
        <v>2982757</v>
      </c>
      <c r="Q33" s="566">
        <v>38266524</v>
      </c>
      <c r="AF33" s="316"/>
      <c r="AG33" s="312"/>
    </row>
    <row r="34" spans="2:33">
      <c r="B34" s="1135" t="s">
        <v>614</v>
      </c>
      <c r="C34" s="565">
        <v>0</v>
      </c>
      <c r="D34" s="565">
        <v>0</v>
      </c>
      <c r="E34" s="565">
        <v>46108572</v>
      </c>
      <c r="F34" s="565">
        <v>39536639</v>
      </c>
      <c r="G34" s="565">
        <v>43523869</v>
      </c>
      <c r="H34" s="565">
        <v>0</v>
      </c>
      <c r="I34" s="565">
        <v>60135776</v>
      </c>
      <c r="J34" s="565">
        <v>52358975</v>
      </c>
      <c r="K34" s="565">
        <v>52448600</v>
      </c>
      <c r="L34" s="565">
        <v>61295126</v>
      </c>
      <c r="M34" s="565">
        <v>40977394</v>
      </c>
      <c r="N34" s="565">
        <v>23022146</v>
      </c>
      <c r="O34" s="565">
        <v>51277256</v>
      </c>
      <c r="P34" s="565">
        <v>30387465</v>
      </c>
      <c r="Q34" s="566">
        <v>501071818</v>
      </c>
      <c r="S34" s="311" t="s">
        <v>227</v>
      </c>
    </row>
    <row r="35" spans="2:33" ht="11.25">
      <c r="B35" s="1134" t="s">
        <v>615</v>
      </c>
      <c r="C35" s="567">
        <v>0</v>
      </c>
      <c r="D35" s="567">
        <v>0</v>
      </c>
      <c r="E35" s="567">
        <v>0</v>
      </c>
      <c r="F35" s="567">
        <v>0</v>
      </c>
      <c r="G35" s="567">
        <v>0</v>
      </c>
      <c r="H35" s="567">
        <v>0</v>
      </c>
      <c r="I35" s="567">
        <v>0</v>
      </c>
      <c r="J35" s="567">
        <v>0</v>
      </c>
      <c r="K35" s="567">
        <v>0</v>
      </c>
      <c r="L35" s="567">
        <v>0</v>
      </c>
      <c r="M35" s="567"/>
      <c r="N35" s="567">
        <v>6577756</v>
      </c>
      <c r="O35" s="567">
        <v>0</v>
      </c>
      <c r="P35" s="613">
        <v>2982757</v>
      </c>
      <c r="Q35" s="566">
        <v>9560513</v>
      </c>
      <c r="S35" s="41">
        <v>-3694459281</v>
      </c>
    </row>
    <row r="36" spans="2:33" ht="11.25">
      <c r="B36" s="1134" t="s">
        <v>616</v>
      </c>
      <c r="C36" s="567">
        <v>0</v>
      </c>
      <c r="D36" s="567">
        <v>0</v>
      </c>
      <c r="E36" s="567">
        <v>0</v>
      </c>
      <c r="F36" s="567">
        <v>0</v>
      </c>
      <c r="G36" s="567">
        <v>0</v>
      </c>
      <c r="H36" s="567">
        <v>0</v>
      </c>
      <c r="I36" s="567">
        <v>0</v>
      </c>
      <c r="J36" s="567">
        <v>0</v>
      </c>
      <c r="K36" s="567">
        <v>0</v>
      </c>
      <c r="L36" s="567">
        <v>0</v>
      </c>
      <c r="M36" s="567"/>
      <c r="N36" s="567">
        <v>6577756</v>
      </c>
      <c r="O36" s="567">
        <v>0</v>
      </c>
      <c r="P36" s="613">
        <v>2982757</v>
      </c>
      <c r="Q36" s="566">
        <v>9560513</v>
      </c>
      <c r="S36" s="10"/>
    </row>
    <row r="37" spans="2:33">
      <c r="B37" s="1134" t="s">
        <v>607</v>
      </c>
      <c r="C37" s="567">
        <v>0</v>
      </c>
      <c r="D37" s="567">
        <v>0</v>
      </c>
      <c r="E37" s="567">
        <v>46108572</v>
      </c>
      <c r="F37" s="567">
        <v>39536639</v>
      </c>
      <c r="G37" s="567">
        <v>43523869</v>
      </c>
      <c r="H37" s="567">
        <v>0</v>
      </c>
      <c r="I37" s="567">
        <v>60135776</v>
      </c>
      <c r="J37" s="567">
        <v>52358975</v>
      </c>
      <c r="K37" s="567">
        <v>52448600</v>
      </c>
      <c r="L37" s="567">
        <v>61295126</v>
      </c>
      <c r="M37" s="567">
        <v>40977394</v>
      </c>
      <c r="N37" s="567">
        <v>9866634</v>
      </c>
      <c r="O37" s="567">
        <v>51277256</v>
      </c>
      <c r="P37" s="613">
        <v>24421951</v>
      </c>
      <c r="Q37" s="566">
        <v>481950792</v>
      </c>
    </row>
    <row r="38" spans="2:33" s="316" customFormat="1" ht="9.75" thickBot="1">
      <c r="B38" s="1136" t="s">
        <v>617</v>
      </c>
      <c r="C38" s="569">
        <v>26486505</v>
      </c>
      <c r="D38" s="569">
        <v>4784717</v>
      </c>
      <c r="E38" s="569">
        <v>47074170</v>
      </c>
      <c r="F38" s="569">
        <v>40297601</v>
      </c>
      <c r="G38" s="569">
        <v>44110996</v>
      </c>
      <c r="H38" s="569">
        <v>17706710</v>
      </c>
      <c r="I38" s="569">
        <v>61293143</v>
      </c>
      <c r="J38" s="569">
        <v>53343551</v>
      </c>
      <c r="K38" s="569">
        <v>53358531</v>
      </c>
      <c r="L38" s="569">
        <v>61985527</v>
      </c>
      <c r="M38" s="569">
        <v>41130445.522907794</v>
      </c>
      <c r="N38" s="569">
        <v>26442469.697999999</v>
      </c>
      <c r="O38" s="569">
        <v>51621959.781999998</v>
      </c>
      <c r="P38" s="569">
        <v>40011633</v>
      </c>
      <c r="Q38" s="570">
        <v>569647959.00290775</v>
      </c>
    </row>
  </sheetData>
  <mergeCells count="4">
    <mergeCell ref="B12:M12"/>
    <mergeCell ref="B13:Q13"/>
    <mergeCell ref="B25:Q25"/>
    <mergeCell ref="B26:Q26"/>
  </mergeCell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topLeftCell="A19" zoomScaleNormal="100" workbookViewId="0">
      <selection activeCell="K38" sqref="K38"/>
    </sheetView>
  </sheetViews>
  <sheetFormatPr baseColWidth="10" defaultRowHeight="9"/>
  <cols>
    <col min="1" max="1" width="11.42578125" style="298"/>
    <col min="2" max="2" width="27.28515625" style="298" bestFit="1" customWidth="1"/>
    <col min="3" max="7" width="9.85546875" style="299" customWidth="1"/>
    <col min="8" max="8" width="9" style="299" bestFit="1" customWidth="1"/>
    <col min="9" max="16384" width="11.42578125" style="298"/>
  </cols>
  <sheetData>
    <row r="1" spans="2:8" ht="9.75" thickBot="1"/>
    <row r="2" spans="2:8" ht="18" customHeight="1">
      <c r="B2" s="1112" t="s">
        <v>589</v>
      </c>
      <c r="C2" s="300" t="s">
        <v>20</v>
      </c>
      <c r="D2" s="300" t="s">
        <v>20</v>
      </c>
      <c r="E2" s="300" t="s">
        <v>20</v>
      </c>
      <c r="F2" s="300" t="s">
        <v>23</v>
      </c>
      <c r="G2" s="301" t="s">
        <v>250</v>
      </c>
      <c r="H2" s="302"/>
    </row>
    <row r="3" spans="2:8" ht="23.25" customHeight="1">
      <c r="B3" s="1113" t="s">
        <v>590</v>
      </c>
      <c r="C3" s="553" t="s">
        <v>8</v>
      </c>
      <c r="D3" s="553" t="s">
        <v>8</v>
      </c>
      <c r="E3" s="553" t="s">
        <v>8</v>
      </c>
      <c r="F3" s="553" t="s">
        <v>7</v>
      </c>
      <c r="G3" s="304" t="s">
        <v>5</v>
      </c>
      <c r="H3" s="302"/>
    </row>
    <row r="4" spans="2:8" ht="18" customHeight="1">
      <c r="B4" s="1114" t="s">
        <v>591</v>
      </c>
      <c r="C4" s="303" t="s">
        <v>17</v>
      </c>
      <c r="D4" s="303" t="s">
        <v>17</v>
      </c>
      <c r="E4" s="303" t="s">
        <v>17</v>
      </c>
      <c r="F4" s="303" t="s">
        <v>17</v>
      </c>
      <c r="G4" s="305" t="s">
        <v>17</v>
      </c>
      <c r="H4" s="302"/>
    </row>
    <row r="5" spans="2:8" ht="18" customHeight="1">
      <c r="B5" s="536" t="s">
        <v>622</v>
      </c>
      <c r="C5" s="303" t="s">
        <v>251</v>
      </c>
      <c r="D5" s="303" t="s">
        <v>252</v>
      </c>
      <c r="E5" s="303" t="s">
        <v>253</v>
      </c>
      <c r="F5" s="303" t="s">
        <v>251</v>
      </c>
      <c r="G5" s="305" t="s">
        <v>254</v>
      </c>
      <c r="H5" s="302"/>
    </row>
    <row r="6" spans="2:8" ht="27" customHeight="1">
      <c r="B6" s="536" t="s">
        <v>593</v>
      </c>
      <c r="C6" s="553" t="s">
        <v>69</v>
      </c>
      <c r="D6" s="553" t="s">
        <v>71</v>
      </c>
      <c r="E6" s="553" t="s">
        <v>160</v>
      </c>
      <c r="F6" s="553" t="s">
        <v>69</v>
      </c>
      <c r="G6" s="554" t="s">
        <v>71</v>
      </c>
      <c r="H6" s="302"/>
    </row>
    <row r="7" spans="2:8" ht="18" customHeight="1">
      <c r="B7" s="1114" t="s">
        <v>594</v>
      </c>
      <c r="C7" s="303" t="s">
        <v>60</v>
      </c>
      <c r="D7" s="303" t="s">
        <v>60</v>
      </c>
      <c r="E7" s="303" t="s">
        <v>60</v>
      </c>
      <c r="F7" s="303" t="s">
        <v>60</v>
      </c>
      <c r="G7" s="305" t="s">
        <v>60</v>
      </c>
      <c r="H7" s="302"/>
    </row>
    <row r="8" spans="2:8" ht="18" customHeight="1">
      <c r="B8" s="1114" t="s">
        <v>595</v>
      </c>
      <c r="C8" s="303" t="s">
        <v>588</v>
      </c>
      <c r="D8" s="303" t="s">
        <v>588</v>
      </c>
      <c r="E8" s="303" t="s">
        <v>585</v>
      </c>
      <c r="F8" s="303" t="s">
        <v>588</v>
      </c>
      <c r="G8" s="305" t="s">
        <v>585</v>
      </c>
      <c r="H8" s="302"/>
    </row>
    <row r="9" spans="2:8" ht="18" customHeight="1">
      <c r="B9" s="1114" t="s">
        <v>596</v>
      </c>
      <c r="C9" s="908">
        <v>4.24E-2</v>
      </c>
      <c r="D9" s="908">
        <v>4.1500000000000002E-2</v>
      </c>
      <c r="E9" s="908">
        <v>4.1799999999999997E-2</v>
      </c>
      <c r="F9" s="908">
        <v>4.2900000000000001E-2</v>
      </c>
      <c r="G9" s="909">
        <v>4.2799999999999998E-2</v>
      </c>
      <c r="H9" s="910"/>
    </row>
    <row r="10" spans="2:8" ht="18" customHeight="1">
      <c r="B10" s="1114" t="s">
        <v>597</v>
      </c>
      <c r="C10" s="908">
        <v>4.24E-2</v>
      </c>
      <c r="D10" s="908">
        <v>4.1500000000000002E-2</v>
      </c>
      <c r="E10" s="908">
        <v>4.1799999999999997E-2</v>
      </c>
      <c r="F10" s="908">
        <v>4.2900000000000001E-2</v>
      </c>
      <c r="G10" s="909">
        <v>4.2799999999999998E-2</v>
      </c>
      <c r="H10" s="910"/>
    </row>
    <row r="11" spans="2:8" ht="18" customHeight="1" thickBot="1">
      <c r="B11" s="537"/>
      <c r="C11" s="307"/>
      <c r="D11" s="307"/>
      <c r="E11" s="307"/>
      <c r="F11" s="307"/>
      <c r="G11" s="308"/>
      <c r="H11" s="302"/>
    </row>
    <row r="12" spans="2:8" ht="18" customHeight="1">
      <c r="B12" s="1319" t="s">
        <v>621</v>
      </c>
      <c r="C12" s="1320"/>
      <c r="D12" s="1320"/>
      <c r="E12" s="1320"/>
      <c r="F12" s="1320"/>
      <c r="G12" s="1320"/>
      <c r="H12" s="1321"/>
    </row>
    <row r="13" spans="2:8" s="309" customFormat="1" ht="18" customHeight="1">
      <c r="B13" s="1115" t="s">
        <v>598</v>
      </c>
      <c r="C13" s="538">
        <v>10777972</v>
      </c>
      <c r="D13" s="538">
        <v>851864</v>
      </c>
      <c r="E13" s="538">
        <v>286400</v>
      </c>
      <c r="F13" s="538">
        <v>297917</v>
      </c>
      <c r="G13" s="538">
        <v>25196</v>
      </c>
      <c r="H13" s="539">
        <v>12239349</v>
      </c>
    </row>
    <row r="14" spans="2:8" ht="18" customHeight="1">
      <c r="B14" s="1116" t="s">
        <v>599</v>
      </c>
      <c r="C14" s="310">
        <v>1395560</v>
      </c>
      <c r="D14" s="310">
        <v>851864</v>
      </c>
      <c r="E14" s="310">
        <v>286400</v>
      </c>
      <c r="F14" s="310">
        <v>297917</v>
      </c>
      <c r="G14" s="310">
        <v>0</v>
      </c>
      <c r="H14" s="539">
        <v>2831741</v>
      </c>
    </row>
    <row r="15" spans="2:8" ht="18" customHeight="1">
      <c r="B15" s="1116" t="s">
        <v>600</v>
      </c>
      <c r="C15" s="310">
        <v>9382412</v>
      </c>
      <c r="D15" s="310">
        <v>0</v>
      </c>
      <c r="E15" s="310">
        <v>0</v>
      </c>
      <c r="F15" s="310"/>
      <c r="G15" s="310">
        <v>25196</v>
      </c>
      <c r="H15" s="539">
        <v>9407608</v>
      </c>
    </row>
    <row r="16" spans="2:8" s="309" customFormat="1" ht="18" customHeight="1">
      <c r="B16" s="1117" t="s">
        <v>601</v>
      </c>
      <c r="C16" s="538">
        <v>0</v>
      </c>
      <c r="D16" s="538">
        <v>6283344</v>
      </c>
      <c r="E16" s="538">
        <v>0</v>
      </c>
      <c r="F16" s="538">
        <v>0</v>
      </c>
      <c r="G16" s="538">
        <v>4000000</v>
      </c>
      <c r="H16" s="539">
        <v>10283344</v>
      </c>
    </row>
    <row r="17" spans="2:8" ht="18" hidden="1" customHeight="1">
      <c r="B17" s="1118" t="s">
        <v>602</v>
      </c>
      <c r="C17" s="310">
        <v>0</v>
      </c>
      <c r="D17" s="310">
        <v>0</v>
      </c>
      <c r="E17" s="310">
        <v>0</v>
      </c>
      <c r="F17" s="310">
        <v>0</v>
      </c>
      <c r="G17" s="310">
        <v>0</v>
      </c>
      <c r="H17" s="539">
        <v>0</v>
      </c>
    </row>
    <row r="18" spans="2:8" ht="18" customHeight="1">
      <c r="B18" s="1118" t="s">
        <v>603</v>
      </c>
      <c r="C18" s="310">
        <v>0</v>
      </c>
      <c r="D18" s="310">
        <v>6283344</v>
      </c>
      <c r="E18" s="310">
        <v>0</v>
      </c>
      <c r="F18" s="310">
        <v>0</v>
      </c>
      <c r="G18" s="310">
        <v>4000000</v>
      </c>
      <c r="H18" s="539">
        <v>10283344</v>
      </c>
    </row>
    <row r="19" spans="2:8" s="309" customFormat="1" ht="18" customHeight="1">
      <c r="B19" s="1119" t="s">
        <v>604</v>
      </c>
      <c r="C19" s="538">
        <v>0</v>
      </c>
      <c r="D19" s="538">
        <v>37965561</v>
      </c>
      <c r="E19" s="538">
        <v>19270304</v>
      </c>
      <c r="F19" s="538">
        <v>20000000</v>
      </c>
      <c r="G19" s="538">
        <v>0</v>
      </c>
      <c r="H19" s="539">
        <v>77235865</v>
      </c>
    </row>
    <row r="20" spans="2:8" ht="18" customHeight="1">
      <c r="B20" s="1118" t="s">
        <v>605</v>
      </c>
      <c r="C20" s="310">
        <v>0</v>
      </c>
      <c r="D20" s="310">
        <v>13805658</v>
      </c>
      <c r="E20" s="310">
        <v>0</v>
      </c>
      <c r="F20" s="310">
        <v>0</v>
      </c>
      <c r="G20" s="310">
        <v>0</v>
      </c>
      <c r="H20" s="539">
        <v>13805658</v>
      </c>
    </row>
    <row r="21" spans="2:8" ht="18" customHeight="1">
      <c r="B21" s="1118" t="s">
        <v>606</v>
      </c>
      <c r="C21" s="310">
        <v>0</v>
      </c>
      <c r="D21" s="310">
        <v>8141799</v>
      </c>
      <c r="E21" s="310">
        <v>19270304</v>
      </c>
      <c r="F21" s="310">
        <v>20000000</v>
      </c>
      <c r="G21" s="310">
        <v>0</v>
      </c>
      <c r="H21" s="539">
        <v>47412103</v>
      </c>
    </row>
    <row r="22" spans="2:8" ht="18" customHeight="1">
      <c r="B22" s="1118" t="s">
        <v>607</v>
      </c>
      <c r="C22" s="310">
        <v>0</v>
      </c>
      <c r="D22" s="310">
        <v>16018104</v>
      </c>
      <c r="E22" s="310">
        <v>0</v>
      </c>
      <c r="F22" s="310">
        <v>0</v>
      </c>
      <c r="G22" s="310">
        <v>0</v>
      </c>
      <c r="H22" s="539">
        <v>16018104</v>
      </c>
    </row>
    <row r="23" spans="2:8" s="309" customFormat="1" ht="18" customHeight="1">
      <c r="B23" s="1137" t="s">
        <v>608</v>
      </c>
      <c r="C23" s="538">
        <v>10777972</v>
      </c>
      <c r="D23" s="538">
        <v>45100769</v>
      </c>
      <c r="E23" s="538">
        <v>19556704</v>
      </c>
      <c r="F23" s="538">
        <v>20297917</v>
      </c>
      <c r="G23" s="538">
        <v>4025196</v>
      </c>
      <c r="H23" s="539">
        <v>99758558</v>
      </c>
    </row>
    <row r="24" spans="2:8" ht="18" customHeight="1">
      <c r="B24" s="1322"/>
      <c r="C24" s="1323"/>
      <c r="D24" s="1323"/>
      <c r="E24" s="1323"/>
      <c r="F24" s="1323"/>
      <c r="G24" s="1323"/>
      <c r="H24" s="1324"/>
    </row>
    <row r="25" spans="2:8" ht="18" customHeight="1">
      <c r="B25" s="1325" t="s">
        <v>577</v>
      </c>
      <c r="C25" s="1326"/>
      <c r="D25" s="1326"/>
      <c r="E25" s="1326"/>
      <c r="F25" s="1326"/>
      <c r="G25" s="1326"/>
      <c r="H25" s="1327"/>
    </row>
    <row r="26" spans="2:8" s="309" customFormat="1" ht="18" customHeight="1">
      <c r="B26" s="1114" t="s">
        <v>609</v>
      </c>
      <c r="C26" s="538">
        <v>10777972</v>
      </c>
      <c r="D26" s="538">
        <v>851864</v>
      </c>
      <c r="E26" s="538">
        <v>286400</v>
      </c>
      <c r="F26" s="538">
        <v>297917</v>
      </c>
      <c r="G26" s="538">
        <v>25196</v>
      </c>
      <c r="H26" s="539">
        <v>12239349</v>
      </c>
    </row>
    <row r="27" spans="2:8" ht="18" customHeight="1">
      <c r="B27" s="1120" t="s">
        <v>599</v>
      </c>
      <c r="C27" s="310">
        <v>1395560</v>
      </c>
      <c r="D27" s="310">
        <v>851864</v>
      </c>
      <c r="E27" s="310">
        <v>286400</v>
      </c>
      <c r="F27" s="310">
        <v>297917</v>
      </c>
      <c r="G27" s="310">
        <v>0</v>
      </c>
      <c r="H27" s="539">
        <v>2831741</v>
      </c>
    </row>
    <row r="28" spans="2:8" ht="18" customHeight="1">
      <c r="B28" s="1120" t="s">
        <v>600</v>
      </c>
      <c r="C28" s="310">
        <v>9382412</v>
      </c>
      <c r="D28" s="310">
        <v>0</v>
      </c>
      <c r="E28" s="310">
        <v>0</v>
      </c>
      <c r="F28" s="310">
        <v>0</v>
      </c>
      <c r="G28" s="310">
        <v>25196</v>
      </c>
      <c r="H28" s="539">
        <v>9407608</v>
      </c>
    </row>
    <row r="29" spans="2:8" s="309" customFormat="1" ht="18" customHeight="1">
      <c r="B29" s="1114" t="s">
        <v>610</v>
      </c>
      <c r="C29" s="538">
        <v>0</v>
      </c>
      <c r="D29" s="538">
        <v>44248905</v>
      </c>
      <c r="E29" s="538">
        <v>19270304</v>
      </c>
      <c r="F29" s="538">
        <v>20000000</v>
      </c>
      <c r="G29" s="538">
        <v>4000000</v>
      </c>
      <c r="H29" s="539">
        <v>87519209</v>
      </c>
    </row>
    <row r="30" spans="2:8" ht="18" customHeight="1">
      <c r="B30" s="1114" t="s">
        <v>611</v>
      </c>
      <c r="C30" s="538">
        <v>0</v>
      </c>
      <c r="D30" s="538">
        <v>6283344</v>
      </c>
      <c r="E30" s="538">
        <v>0</v>
      </c>
      <c r="F30" s="538">
        <v>0</v>
      </c>
      <c r="G30" s="538">
        <v>4000000</v>
      </c>
      <c r="H30" s="539">
        <v>10283344</v>
      </c>
    </row>
    <row r="31" spans="2:8" ht="18" hidden="1" customHeight="1">
      <c r="B31" s="1121" t="s">
        <v>612</v>
      </c>
      <c r="C31" s="310">
        <v>0</v>
      </c>
      <c r="D31" s="310">
        <v>0</v>
      </c>
      <c r="E31" s="310">
        <v>0</v>
      </c>
      <c r="F31" s="310">
        <v>0</v>
      </c>
      <c r="G31" s="310">
        <v>0</v>
      </c>
      <c r="H31" s="539">
        <v>0</v>
      </c>
    </row>
    <row r="32" spans="2:8" ht="18" customHeight="1">
      <c r="B32" s="1121" t="s">
        <v>613</v>
      </c>
      <c r="C32" s="310">
        <v>0</v>
      </c>
      <c r="D32" s="310">
        <v>6283344</v>
      </c>
      <c r="E32" s="310">
        <v>0</v>
      </c>
      <c r="F32" s="310">
        <v>0</v>
      </c>
      <c r="G32" s="310">
        <v>4000000</v>
      </c>
      <c r="H32" s="539">
        <v>10283344</v>
      </c>
    </row>
    <row r="33" spans="2:8" ht="18" customHeight="1">
      <c r="B33" s="1122" t="s">
        <v>614</v>
      </c>
      <c r="C33" s="538">
        <v>0</v>
      </c>
      <c r="D33" s="538">
        <v>37965561</v>
      </c>
      <c r="E33" s="538">
        <v>19270304</v>
      </c>
      <c r="F33" s="538">
        <v>20000000</v>
      </c>
      <c r="G33" s="538">
        <v>0</v>
      </c>
      <c r="H33" s="539">
        <v>77235865</v>
      </c>
    </row>
    <row r="34" spans="2:8" ht="18" customHeight="1">
      <c r="B34" s="1121" t="s">
        <v>615</v>
      </c>
      <c r="C34" s="310">
        <v>0</v>
      </c>
      <c r="D34" s="310">
        <v>13805658</v>
      </c>
      <c r="E34" s="310">
        <v>0</v>
      </c>
      <c r="F34" s="310">
        <v>0</v>
      </c>
      <c r="G34" s="310">
        <v>0</v>
      </c>
      <c r="H34" s="539">
        <v>13805658</v>
      </c>
    </row>
    <row r="35" spans="2:8" ht="18" customHeight="1">
      <c r="B35" s="1121" t="s">
        <v>616</v>
      </c>
      <c r="C35" s="310">
        <v>0</v>
      </c>
      <c r="D35" s="310">
        <v>8141799</v>
      </c>
      <c r="E35" s="310">
        <v>19270304</v>
      </c>
      <c r="F35" s="310">
        <v>20000000</v>
      </c>
      <c r="G35" s="310">
        <v>0</v>
      </c>
      <c r="H35" s="539">
        <v>47412103</v>
      </c>
    </row>
    <row r="36" spans="2:8" ht="18" customHeight="1">
      <c r="B36" s="1121" t="s">
        <v>607</v>
      </c>
      <c r="C36" s="310">
        <v>0</v>
      </c>
      <c r="D36" s="310">
        <v>16018104</v>
      </c>
      <c r="E36" s="310">
        <v>0</v>
      </c>
      <c r="F36" s="310">
        <v>0</v>
      </c>
      <c r="G36" s="310">
        <v>0</v>
      </c>
      <c r="H36" s="539">
        <v>16018104</v>
      </c>
    </row>
    <row r="37" spans="2:8" s="309" customFormat="1" ht="18" customHeight="1" thickBot="1">
      <c r="B37" s="1123" t="s">
        <v>617</v>
      </c>
      <c r="C37" s="541">
        <v>10777972</v>
      </c>
      <c r="D37" s="541">
        <v>45100769</v>
      </c>
      <c r="E37" s="541">
        <v>19556704</v>
      </c>
      <c r="F37" s="541">
        <v>20297917</v>
      </c>
      <c r="G37" s="541">
        <v>4025196</v>
      </c>
      <c r="H37" s="542">
        <v>99758558</v>
      </c>
    </row>
  </sheetData>
  <mergeCells count="3">
    <mergeCell ref="B12:H12"/>
    <mergeCell ref="B24:H24"/>
    <mergeCell ref="B25:H2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topLeftCell="B23" zoomScale="140" zoomScaleNormal="140" workbookViewId="0">
      <selection activeCell="K40" sqref="K40"/>
    </sheetView>
  </sheetViews>
  <sheetFormatPr baseColWidth="10" defaultRowHeight="12" customHeight="1"/>
  <cols>
    <col min="1" max="1" width="8.7109375" style="311" customWidth="1"/>
    <col min="2" max="2" width="17.42578125" style="311" bestFit="1" customWidth="1"/>
    <col min="3" max="4" width="7.7109375" style="312" customWidth="1"/>
    <col min="5" max="5" width="7.85546875" style="312" customWidth="1"/>
    <col min="6" max="6" width="8.140625" style="312" customWidth="1"/>
    <col min="7" max="7" width="8" style="312" customWidth="1"/>
    <col min="8" max="8" width="8.28515625" style="312" customWidth="1"/>
    <col min="9" max="9" width="7.85546875" style="312" customWidth="1"/>
    <col min="10" max="10" width="8.7109375" style="312" customWidth="1"/>
    <col min="11" max="11" width="7.85546875" style="312" customWidth="1"/>
    <col min="12" max="12" width="7.7109375" style="312" customWidth="1"/>
    <col min="13" max="13" width="8.7109375" style="312" customWidth="1"/>
    <col min="14" max="14" width="8.140625" style="312" customWidth="1"/>
    <col min="15" max="15" width="7.85546875" style="312" bestFit="1" customWidth="1"/>
    <col min="16" max="16" width="8.5703125" style="312" bestFit="1" customWidth="1"/>
    <col min="17" max="17" width="11.42578125" style="311"/>
    <col min="18" max="18" width="16.140625" style="311" customWidth="1"/>
    <col min="19" max="19" width="11.5703125" style="311" bestFit="1" customWidth="1"/>
    <col min="20" max="16384" width="11.42578125" style="311"/>
  </cols>
  <sheetData>
    <row r="1" spans="1:23" ht="15" thickBot="1">
      <c r="A1" s="701" t="s">
        <v>59</v>
      </c>
    </row>
    <row r="2" spans="1:23" ht="18" customHeight="1" thickBot="1"/>
    <row r="3" spans="1:23" ht="12" customHeight="1">
      <c r="B3" s="1124" t="s">
        <v>589</v>
      </c>
      <c r="C3" s="555" t="s">
        <v>20</v>
      </c>
      <c r="D3" s="555" t="s">
        <v>20</v>
      </c>
      <c r="E3" s="555" t="s">
        <v>20</v>
      </c>
      <c r="F3" s="555" t="s">
        <v>20</v>
      </c>
      <c r="G3" s="555" t="s">
        <v>20</v>
      </c>
      <c r="H3" s="555" t="s">
        <v>20</v>
      </c>
      <c r="I3" s="555" t="s">
        <v>20</v>
      </c>
      <c r="J3" s="555" t="s">
        <v>20</v>
      </c>
      <c r="K3" s="555" t="s">
        <v>20</v>
      </c>
      <c r="L3" s="555" t="s">
        <v>20</v>
      </c>
      <c r="M3" s="555" t="s">
        <v>20</v>
      </c>
      <c r="N3" s="555" t="s">
        <v>20</v>
      </c>
      <c r="O3" s="556" t="s">
        <v>68</v>
      </c>
      <c r="P3" s="557"/>
      <c r="T3" s="313"/>
      <c r="U3" s="314"/>
      <c r="V3" s="314"/>
      <c r="W3" s="314"/>
    </row>
    <row r="4" spans="1:23" ht="16.5">
      <c r="B4" s="1125" t="s">
        <v>590</v>
      </c>
      <c r="C4" s="558" t="s">
        <v>8</v>
      </c>
      <c r="D4" s="558" t="s">
        <v>8</v>
      </c>
      <c r="E4" s="558" t="s">
        <v>8</v>
      </c>
      <c r="F4" s="558" t="s">
        <v>8</v>
      </c>
      <c r="G4" s="558" t="s">
        <v>8</v>
      </c>
      <c r="H4" s="558" t="s">
        <v>8</v>
      </c>
      <c r="I4" s="558" t="s">
        <v>8</v>
      </c>
      <c r="J4" s="558" t="s">
        <v>8</v>
      </c>
      <c r="K4" s="558" t="s">
        <v>8</v>
      </c>
      <c r="L4" s="558" t="s">
        <v>8</v>
      </c>
      <c r="M4" s="558" t="s">
        <v>8</v>
      </c>
      <c r="N4" s="558" t="s">
        <v>8</v>
      </c>
      <c r="O4" s="559" t="s">
        <v>5</v>
      </c>
      <c r="P4" s="557"/>
      <c r="T4" s="313"/>
      <c r="U4" s="315"/>
      <c r="V4" s="313"/>
      <c r="W4" s="313"/>
    </row>
    <row r="5" spans="1:23" ht="9">
      <c r="B5" s="1126" t="s">
        <v>591</v>
      </c>
      <c r="C5" s="560" t="s">
        <v>17</v>
      </c>
      <c r="D5" s="560" t="s">
        <v>17</v>
      </c>
      <c r="E5" s="560" t="s">
        <v>17</v>
      </c>
      <c r="F5" s="560" t="s">
        <v>17</v>
      </c>
      <c r="G5" s="560" t="s">
        <v>17</v>
      </c>
      <c r="H5" s="560" t="s">
        <v>17</v>
      </c>
      <c r="I5" s="560" t="s">
        <v>17</v>
      </c>
      <c r="J5" s="560" t="s">
        <v>17</v>
      </c>
      <c r="K5" s="560" t="s">
        <v>17</v>
      </c>
      <c r="L5" s="560" t="s">
        <v>17</v>
      </c>
      <c r="M5" s="560" t="s">
        <v>17</v>
      </c>
      <c r="N5" s="560" t="s">
        <v>17</v>
      </c>
      <c r="O5" s="561" t="s">
        <v>17</v>
      </c>
      <c r="P5" s="557"/>
      <c r="T5" s="313"/>
      <c r="U5" s="315"/>
      <c r="V5" s="313"/>
      <c r="W5" s="313"/>
    </row>
    <row r="6" spans="1:23" ht="12" customHeight="1">
      <c r="B6" s="1126" t="s">
        <v>618</v>
      </c>
      <c r="C6" s="560">
        <v>580</v>
      </c>
      <c r="D6" s="560">
        <v>629</v>
      </c>
      <c r="E6" s="560">
        <v>630</v>
      </c>
      <c r="F6" s="560">
        <v>654</v>
      </c>
      <c r="G6" s="560">
        <v>655</v>
      </c>
      <c r="H6" s="560">
        <v>655</v>
      </c>
      <c r="I6" s="560">
        <v>712</v>
      </c>
      <c r="J6" s="560">
        <v>713</v>
      </c>
      <c r="K6" s="560">
        <v>713</v>
      </c>
      <c r="L6" s="560">
        <v>778</v>
      </c>
      <c r="M6" s="560">
        <v>778</v>
      </c>
      <c r="N6" s="560">
        <v>806</v>
      </c>
      <c r="O6" s="561">
        <v>284</v>
      </c>
      <c r="P6" s="557"/>
      <c r="T6" s="313"/>
      <c r="U6" s="315"/>
      <c r="V6" s="313"/>
      <c r="W6" s="313"/>
    </row>
    <row r="7" spans="1:23" ht="12" customHeight="1">
      <c r="B7" s="1126" t="s">
        <v>167</v>
      </c>
      <c r="C7" s="560" t="s">
        <v>72</v>
      </c>
      <c r="D7" s="560" t="s">
        <v>73</v>
      </c>
      <c r="E7" s="560" t="s">
        <v>74</v>
      </c>
      <c r="F7" s="560" t="s">
        <v>75</v>
      </c>
      <c r="G7" s="560" t="s">
        <v>76</v>
      </c>
      <c r="H7" s="560" t="s">
        <v>77</v>
      </c>
      <c r="I7" s="560" t="s">
        <v>84</v>
      </c>
      <c r="J7" s="560" t="s">
        <v>85</v>
      </c>
      <c r="K7" s="560" t="s">
        <v>93</v>
      </c>
      <c r="L7" s="560" t="s">
        <v>149</v>
      </c>
      <c r="M7" s="560" t="s">
        <v>161</v>
      </c>
      <c r="N7" s="560" t="s">
        <v>255</v>
      </c>
      <c r="O7" s="561" t="s">
        <v>256</v>
      </c>
      <c r="P7" s="557"/>
      <c r="T7" s="313"/>
      <c r="U7" s="315"/>
      <c r="V7" s="313"/>
      <c r="W7" s="313"/>
    </row>
    <row r="8" spans="1:23" ht="12" customHeight="1">
      <c r="B8" s="1126" t="s">
        <v>619</v>
      </c>
      <c r="C8" s="562">
        <v>43435</v>
      </c>
      <c r="D8" s="562">
        <v>42644</v>
      </c>
      <c r="E8" s="562">
        <v>47939</v>
      </c>
      <c r="F8" s="562">
        <v>42461</v>
      </c>
      <c r="G8" s="562">
        <v>48853</v>
      </c>
      <c r="H8" s="562">
        <v>48366</v>
      </c>
      <c r="I8" s="562">
        <v>43556</v>
      </c>
      <c r="J8" s="562">
        <v>49400</v>
      </c>
      <c r="K8" s="562">
        <v>49766</v>
      </c>
      <c r="L8" s="562">
        <v>50131</v>
      </c>
      <c r="M8" s="562">
        <v>50192</v>
      </c>
      <c r="N8" s="562">
        <v>50437</v>
      </c>
      <c r="O8" s="563">
        <v>46905</v>
      </c>
      <c r="P8" s="557"/>
      <c r="T8" s="313"/>
      <c r="U8" s="314"/>
      <c r="V8" s="314"/>
      <c r="W8" s="314"/>
    </row>
    <row r="9" spans="1:23" ht="14.25" customHeight="1">
      <c r="B9" s="1126" t="s">
        <v>594</v>
      </c>
      <c r="C9" s="560" t="s">
        <v>64</v>
      </c>
      <c r="D9" s="560" t="s">
        <v>64</v>
      </c>
      <c r="E9" s="560" t="s">
        <v>64</v>
      </c>
      <c r="F9" s="560" t="s">
        <v>64</v>
      </c>
      <c r="G9" s="560" t="s">
        <v>64</v>
      </c>
      <c r="H9" s="560" t="s">
        <v>64</v>
      </c>
      <c r="I9" s="560" t="s">
        <v>64</v>
      </c>
      <c r="J9" s="560" t="s">
        <v>64</v>
      </c>
      <c r="K9" s="560" t="s">
        <v>64</v>
      </c>
      <c r="L9" s="560" t="s">
        <v>64</v>
      </c>
      <c r="M9" s="560" t="s">
        <v>64</v>
      </c>
      <c r="N9" s="560" t="s">
        <v>64</v>
      </c>
      <c r="O9" s="561" t="s">
        <v>64</v>
      </c>
      <c r="P9" s="557"/>
      <c r="T9" s="313"/>
      <c r="U9" s="315"/>
      <c r="V9" s="313"/>
      <c r="W9" s="313"/>
    </row>
    <row r="10" spans="1:23" ht="22.5" customHeight="1">
      <c r="B10" s="1126" t="s">
        <v>620</v>
      </c>
      <c r="C10" s="558" t="s">
        <v>585</v>
      </c>
      <c r="D10" s="558" t="s">
        <v>588</v>
      </c>
      <c r="E10" s="558" t="s">
        <v>585</v>
      </c>
      <c r="F10" s="558" t="s">
        <v>585</v>
      </c>
      <c r="G10" s="558" t="s">
        <v>585</v>
      </c>
      <c r="H10" s="558" t="s">
        <v>585</v>
      </c>
      <c r="I10" s="558" t="s">
        <v>588</v>
      </c>
      <c r="J10" s="558" t="s">
        <v>585</v>
      </c>
      <c r="K10" s="558" t="s">
        <v>585</v>
      </c>
      <c r="L10" s="558" t="s">
        <v>585</v>
      </c>
      <c r="M10" s="558" t="s">
        <v>585</v>
      </c>
      <c r="N10" s="558" t="s">
        <v>585</v>
      </c>
      <c r="O10" s="558" t="s">
        <v>588</v>
      </c>
      <c r="P10" s="557"/>
      <c r="T10" s="313"/>
      <c r="U10" s="315"/>
      <c r="V10" s="313"/>
      <c r="W10" s="313"/>
    </row>
    <row r="11" spans="1:23" ht="12" customHeight="1">
      <c r="B11" s="1126" t="s">
        <v>596</v>
      </c>
      <c r="C11" s="905">
        <v>4.1599999999999998E-2</v>
      </c>
      <c r="D11" s="905">
        <v>3.0599999999999999E-2</v>
      </c>
      <c r="E11" s="905">
        <v>4.1516999999999998E-2</v>
      </c>
      <c r="F11" s="905">
        <v>3.2564999999999997E-2</v>
      </c>
      <c r="G11" s="905">
        <v>3.8199999999999998E-2</v>
      </c>
      <c r="H11" s="905">
        <v>3.9426000000000003E-2</v>
      </c>
      <c r="I11" s="905">
        <v>3.61E-2</v>
      </c>
      <c r="J11" s="905">
        <v>3.9264E-2</v>
      </c>
      <c r="K11" s="905">
        <v>3.8129000000000003E-2</v>
      </c>
      <c r="L11" s="905">
        <v>3.5000000000000003E-2</v>
      </c>
      <c r="M11" s="905">
        <v>3.1803999999999999E-2</v>
      </c>
      <c r="N11" s="905">
        <v>3.2300000000000002E-2</v>
      </c>
      <c r="O11" s="911">
        <v>6.6299999999999998E-2</v>
      </c>
      <c r="P11" s="557"/>
      <c r="T11" s="313"/>
      <c r="U11" s="907"/>
      <c r="V11" s="313"/>
      <c r="W11" s="313"/>
    </row>
    <row r="12" spans="1:23" ht="12" customHeight="1">
      <c r="B12" s="1126" t="s">
        <v>597</v>
      </c>
      <c r="C12" s="905">
        <v>0.04</v>
      </c>
      <c r="D12" s="905">
        <v>2.9000000000000001E-2</v>
      </c>
      <c r="E12" s="905">
        <v>4.2000000000000003E-2</v>
      </c>
      <c r="F12" s="905">
        <v>3.1699999999999999E-2</v>
      </c>
      <c r="G12" s="905">
        <v>3.8600000000000002E-2</v>
      </c>
      <c r="H12" s="905">
        <v>0.04</v>
      </c>
      <c r="I12" s="905">
        <v>3.3000000000000002E-2</v>
      </c>
      <c r="J12" s="905">
        <v>3.9E-2</v>
      </c>
      <c r="K12" s="905">
        <v>3.7999999999999999E-2</v>
      </c>
      <c r="L12" s="905">
        <v>3.5000000000000003E-2</v>
      </c>
      <c r="M12" s="905">
        <v>3.3000000000000002E-2</v>
      </c>
      <c r="N12" s="905">
        <v>0.03</v>
      </c>
      <c r="O12" s="911">
        <v>0.06</v>
      </c>
      <c r="P12" s="557"/>
      <c r="T12" s="313"/>
      <c r="U12" s="907"/>
      <c r="V12" s="313"/>
      <c r="W12" s="313"/>
    </row>
    <row r="13" spans="1:23" ht="12" customHeight="1" thickBot="1">
      <c r="B13" s="1304"/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6"/>
      <c r="P13" s="564"/>
      <c r="T13" s="313"/>
      <c r="U13" s="313"/>
      <c r="V13" s="313"/>
      <c r="W13" s="313"/>
    </row>
    <row r="14" spans="1:23" ht="12" customHeight="1">
      <c r="B14" s="1307" t="s">
        <v>621</v>
      </c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10"/>
      <c r="T14" s="313"/>
      <c r="U14" s="313"/>
      <c r="V14" s="313"/>
      <c r="W14" s="313"/>
    </row>
    <row r="15" spans="1:23" ht="12" customHeight="1">
      <c r="B15" s="1126" t="s">
        <v>598</v>
      </c>
      <c r="C15" s="565">
        <v>84593</v>
      </c>
      <c r="D15" s="565">
        <v>9292885</v>
      </c>
      <c r="E15" s="565">
        <v>466091</v>
      </c>
      <c r="F15" s="565">
        <v>32288265</v>
      </c>
      <c r="G15" s="565">
        <v>367463</v>
      </c>
      <c r="H15" s="565">
        <v>139579</v>
      </c>
      <c r="I15" s="565">
        <v>5858471</v>
      </c>
      <c r="J15" s="565">
        <v>569221</v>
      </c>
      <c r="K15" s="565">
        <v>482416</v>
      </c>
      <c r="L15" s="565">
        <v>444639</v>
      </c>
      <c r="M15" s="565">
        <v>160788</v>
      </c>
      <c r="N15" s="565">
        <v>508789</v>
      </c>
      <c r="O15" s="565">
        <v>2967578</v>
      </c>
      <c r="P15" s="566">
        <v>53630778</v>
      </c>
      <c r="T15" s="313"/>
      <c r="U15" s="313"/>
      <c r="V15" s="313"/>
      <c r="W15" s="313"/>
    </row>
    <row r="16" spans="1:23" ht="12" customHeight="1">
      <c r="B16" s="1133" t="s">
        <v>599</v>
      </c>
      <c r="C16" s="567">
        <v>84593</v>
      </c>
      <c r="D16" s="567">
        <v>66413</v>
      </c>
      <c r="E16" s="567">
        <v>466091</v>
      </c>
      <c r="F16" s="567">
        <v>251902</v>
      </c>
      <c r="G16" s="567">
        <v>367463</v>
      </c>
      <c r="H16" s="567">
        <v>139579</v>
      </c>
      <c r="I16" s="567">
        <v>163118</v>
      </c>
      <c r="J16" s="567">
        <v>569221</v>
      </c>
      <c r="K16" s="567">
        <v>482416</v>
      </c>
      <c r="L16" s="567">
        <v>444639</v>
      </c>
      <c r="M16" s="567">
        <v>160788</v>
      </c>
      <c r="N16" s="567">
        <v>508789</v>
      </c>
      <c r="O16" s="568">
        <v>0</v>
      </c>
      <c r="P16" s="566">
        <v>3705012</v>
      </c>
      <c r="T16" s="313"/>
      <c r="U16" s="313"/>
      <c r="V16" s="313"/>
      <c r="W16" s="313"/>
    </row>
    <row r="17" spans="2:23" ht="12" customHeight="1">
      <c r="B17" s="1133" t="s">
        <v>600</v>
      </c>
      <c r="C17" s="567">
        <v>0</v>
      </c>
      <c r="D17" s="567">
        <v>9226472</v>
      </c>
      <c r="E17" s="567">
        <v>0</v>
      </c>
      <c r="F17" s="567">
        <v>32036363</v>
      </c>
      <c r="G17" s="567">
        <v>0</v>
      </c>
      <c r="H17" s="567">
        <v>0</v>
      </c>
      <c r="I17" s="567">
        <v>5695353</v>
      </c>
      <c r="J17" s="567">
        <v>0</v>
      </c>
      <c r="K17" s="567">
        <v>0</v>
      </c>
      <c r="L17" s="567">
        <v>0</v>
      </c>
      <c r="M17" s="567">
        <v>0</v>
      </c>
      <c r="N17" s="567">
        <v>0</v>
      </c>
      <c r="O17" s="567">
        <v>2967578</v>
      </c>
      <c r="P17" s="566">
        <v>49925766</v>
      </c>
      <c r="T17" s="313"/>
      <c r="U17" s="313"/>
      <c r="V17" s="313"/>
      <c r="W17" s="313"/>
    </row>
    <row r="18" spans="2:23" s="316" customFormat="1" ht="12" customHeight="1">
      <c r="B18" s="1126" t="s">
        <v>601</v>
      </c>
      <c r="C18" s="565">
        <v>25629090</v>
      </c>
      <c r="D18" s="565">
        <v>0</v>
      </c>
      <c r="E18" s="565">
        <v>0</v>
      </c>
      <c r="F18" s="565">
        <v>0</v>
      </c>
      <c r="G18" s="565">
        <v>0</v>
      </c>
      <c r="H18" s="565">
        <v>0</v>
      </c>
      <c r="I18" s="565">
        <v>11390706</v>
      </c>
      <c r="J18" s="565">
        <v>0</v>
      </c>
      <c r="K18" s="565">
        <v>0</v>
      </c>
      <c r="L18" s="565">
        <v>0</v>
      </c>
      <c r="M18" s="565">
        <v>0</v>
      </c>
      <c r="N18" s="565">
        <v>0</v>
      </c>
      <c r="O18" s="565">
        <v>5935156</v>
      </c>
      <c r="P18" s="566">
        <v>42954952</v>
      </c>
    </row>
    <row r="19" spans="2:23" ht="12" customHeight="1">
      <c r="B19" s="1134" t="s">
        <v>612</v>
      </c>
      <c r="C19" s="567">
        <v>0</v>
      </c>
      <c r="D19" s="567">
        <v>0</v>
      </c>
      <c r="E19" s="567">
        <v>0</v>
      </c>
      <c r="F19" s="567">
        <v>0</v>
      </c>
      <c r="G19" s="567">
        <v>0</v>
      </c>
      <c r="H19" s="567">
        <v>0</v>
      </c>
      <c r="I19" s="567">
        <v>5695353</v>
      </c>
      <c r="J19" s="567">
        <v>0</v>
      </c>
      <c r="K19" s="567">
        <v>0</v>
      </c>
      <c r="L19" s="567">
        <v>0</v>
      </c>
      <c r="M19" s="567">
        <v>0</v>
      </c>
      <c r="N19" s="567">
        <v>0</v>
      </c>
      <c r="O19" s="568">
        <v>2967578</v>
      </c>
      <c r="P19" s="566">
        <v>8662931</v>
      </c>
      <c r="S19" s="312"/>
    </row>
    <row r="20" spans="2:23" ht="12" customHeight="1">
      <c r="B20" s="1134" t="s">
        <v>613</v>
      </c>
      <c r="C20" s="567">
        <v>25629090</v>
      </c>
      <c r="D20" s="567">
        <v>0</v>
      </c>
      <c r="E20" s="567">
        <v>0</v>
      </c>
      <c r="F20" s="567">
        <v>0</v>
      </c>
      <c r="G20" s="567">
        <v>0</v>
      </c>
      <c r="H20" s="567">
        <v>0</v>
      </c>
      <c r="I20" s="567">
        <v>5695353</v>
      </c>
      <c r="J20" s="567">
        <v>0</v>
      </c>
      <c r="K20" s="567">
        <v>0</v>
      </c>
      <c r="L20" s="567">
        <v>0</v>
      </c>
      <c r="M20" s="567">
        <v>0</v>
      </c>
      <c r="N20" s="567">
        <v>0</v>
      </c>
      <c r="O20" s="568">
        <v>2967578</v>
      </c>
      <c r="P20" s="566">
        <v>34292021</v>
      </c>
    </row>
    <row r="21" spans="2:23" s="316" customFormat="1" ht="12" customHeight="1">
      <c r="B21" s="1135" t="s">
        <v>614</v>
      </c>
      <c r="C21" s="565">
        <v>0</v>
      </c>
      <c r="D21" s="565">
        <v>0</v>
      </c>
      <c r="E21" s="565">
        <v>44850908</v>
      </c>
      <c r="F21" s="565">
        <v>0</v>
      </c>
      <c r="G21" s="565">
        <v>38443635</v>
      </c>
      <c r="H21" s="565">
        <v>42287999</v>
      </c>
      <c r="I21" s="565">
        <v>2847677</v>
      </c>
      <c r="J21" s="565">
        <v>58946907</v>
      </c>
      <c r="K21" s="565">
        <v>51258180</v>
      </c>
      <c r="L21" s="565">
        <v>51258180</v>
      </c>
      <c r="M21" s="565">
        <v>58946907</v>
      </c>
      <c r="N21" s="565">
        <v>41006544</v>
      </c>
      <c r="O21" s="565">
        <v>31962383</v>
      </c>
      <c r="P21" s="566">
        <v>421809320</v>
      </c>
    </row>
    <row r="22" spans="2:23" ht="12" customHeight="1">
      <c r="B22" s="1134" t="s">
        <v>615</v>
      </c>
      <c r="C22" s="567">
        <v>0</v>
      </c>
      <c r="D22" s="567">
        <v>0</v>
      </c>
      <c r="E22" s="567">
        <v>0</v>
      </c>
      <c r="F22" s="567">
        <v>0</v>
      </c>
      <c r="G22" s="567">
        <v>0</v>
      </c>
      <c r="H22" s="567">
        <v>0</v>
      </c>
      <c r="I22" s="567">
        <v>2847677</v>
      </c>
      <c r="J22" s="567">
        <v>0</v>
      </c>
      <c r="K22" s="567">
        <v>0</v>
      </c>
      <c r="L22" s="567">
        <v>0</v>
      </c>
      <c r="M22" s="567">
        <v>0</v>
      </c>
      <c r="N22" s="567">
        <v>0</v>
      </c>
      <c r="O22" s="568">
        <v>2967578</v>
      </c>
      <c r="P22" s="566">
        <v>5815255</v>
      </c>
    </row>
    <row r="23" spans="2:23" ht="12" customHeight="1">
      <c r="B23" s="1134" t="s">
        <v>616</v>
      </c>
      <c r="C23" s="567">
        <v>0</v>
      </c>
      <c r="D23" s="567">
        <v>0</v>
      </c>
      <c r="E23" s="567">
        <v>0</v>
      </c>
      <c r="F23" s="567">
        <v>0</v>
      </c>
      <c r="G23" s="567">
        <v>0</v>
      </c>
      <c r="H23" s="567">
        <v>0</v>
      </c>
      <c r="I23" s="567">
        <v>0</v>
      </c>
      <c r="J23" s="567">
        <v>0</v>
      </c>
      <c r="K23" s="567">
        <v>0</v>
      </c>
      <c r="L23" s="567">
        <v>0</v>
      </c>
      <c r="M23" s="567">
        <v>0</v>
      </c>
      <c r="N23" s="567">
        <v>0</v>
      </c>
      <c r="O23" s="568">
        <v>2967578</v>
      </c>
      <c r="P23" s="566">
        <v>2967578</v>
      </c>
    </row>
    <row r="24" spans="2:23" ht="12" customHeight="1">
      <c r="B24" s="1134" t="s">
        <v>607</v>
      </c>
      <c r="C24" s="567">
        <v>0</v>
      </c>
      <c r="D24" s="567">
        <v>0</v>
      </c>
      <c r="E24" s="567">
        <v>44850908</v>
      </c>
      <c r="F24" s="567">
        <v>0</v>
      </c>
      <c r="G24" s="567">
        <v>38443635</v>
      </c>
      <c r="H24" s="567">
        <v>42287999</v>
      </c>
      <c r="I24" s="567">
        <v>0</v>
      </c>
      <c r="J24" s="567">
        <v>58946907</v>
      </c>
      <c r="K24" s="567">
        <v>51258180</v>
      </c>
      <c r="L24" s="567">
        <v>51258180</v>
      </c>
      <c r="M24" s="567">
        <v>58946907</v>
      </c>
      <c r="N24" s="567">
        <v>41006544</v>
      </c>
      <c r="O24" s="568">
        <v>26027227</v>
      </c>
      <c r="P24" s="566">
        <v>413026487</v>
      </c>
    </row>
    <row r="25" spans="2:23" s="316" customFormat="1" ht="12" customHeight="1">
      <c r="B25" s="1126" t="s">
        <v>623</v>
      </c>
      <c r="C25" s="565">
        <v>25713683</v>
      </c>
      <c r="D25" s="565">
        <v>9292885</v>
      </c>
      <c r="E25" s="565">
        <v>45316999</v>
      </c>
      <c r="F25" s="565">
        <v>32288265</v>
      </c>
      <c r="G25" s="565">
        <v>38811098</v>
      </c>
      <c r="H25" s="565">
        <v>42427578</v>
      </c>
      <c r="I25" s="565">
        <v>20096854</v>
      </c>
      <c r="J25" s="565">
        <v>59516128</v>
      </c>
      <c r="K25" s="565">
        <v>51740596</v>
      </c>
      <c r="L25" s="565">
        <v>51702819</v>
      </c>
      <c r="M25" s="565">
        <v>59107695</v>
      </c>
      <c r="N25" s="565">
        <v>41515333</v>
      </c>
      <c r="O25" s="565">
        <v>40865117</v>
      </c>
      <c r="P25" s="566">
        <v>518395050</v>
      </c>
    </row>
    <row r="26" spans="2:23" ht="12" customHeight="1">
      <c r="B26" s="1311"/>
      <c r="C26" s="1312"/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4"/>
    </row>
    <row r="27" spans="2:23" ht="12" customHeight="1">
      <c r="B27" s="1315" t="s">
        <v>577</v>
      </c>
      <c r="C27" s="1316"/>
      <c r="D27" s="1316"/>
      <c r="E27" s="1316"/>
      <c r="F27" s="1316"/>
      <c r="G27" s="1316"/>
      <c r="H27" s="1316"/>
      <c r="I27" s="1316"/>
      <c r="J27" s="1316"/>
      <c r="K27" s="1316"/>
      <c r="L27" s="1316"/>
      <c r="M27" s="1316"/>
      <c r="N27" s="1316"/>
      <c r="O27" s="1316"/>
      <c r="P27" s="1318"/>
    </row>
    <row r="28" spans="2:23" s="316" customFormat="1" ht="18.75" customHeight="1">
      <c r="B28" s="1126" t="s">
        <v>624</v>
      </c>
      <c r="C28" s="565">
        <v>47477</v>
      </c>
      <c r="D28" s="565">
        <v>9303656</v>
      </c>
      <c r="E28" s="565">
        <v>477506</v>
      </c>
      <c r="F28" s="565">
        <v>32274465</v>
      </c>
      <c r="G28" s="565">
        <v>376183</v>
      </c>
      <c r="H28" s="565">
        <v>152093</v>
      </c>
      <c r="I28" s="565">
        <v>5809662</v>
      </c>
      <c r="J28" s="565">
        <v>561921</v>
      </c>
      <c r="K28" s="565">
        <v>479777</v>
      </c>
      <c r="L28" s="565">
        <v>444639</v>
      </c>
      <c r="M28" s="565">
        <v>195542</v>
      </c>
      <c r="N28" s="565">
        <v>474978</v>
      </c>
      <c r="O28" s="565">
        <v>3050166</v>
      </c>
      <c r="P28" s="566">
        <v>53648065</v>
      </c>
    </row>
    <row r="29" spans="2:23" ht="12" customHeight="1">
      <c r="B29" s="1133" t="s">
        <v>599</v>
      </c>
      <c r="C29" s="567">
        <v>47477</v>
      </c>
      <c r="D29" s="567">
        <v>77185</v>
      </c>
      <c r="E29" s="567">
        <v>477506</v>
      </c>
      <c r="F29" s="567">
        <v>238102</v>
      </c>
      <c r="G29" s="567">
        <v>376183</v>
      </c>
      <c r="H29" s="567">
        <v>152093</v>
      </c>
      <c r="I29" s="567">
        <v>114309</v>
      </c>
      <c r="J29" s="567">
        <v>561921</v>
      </c>
      <c r="K29" s="567">
        <v>479777</v>
      </c>
      <c r="L29" s="567">
        <v>444639</v>
      </c>
      <c r="M29" s="567">
        <v>195542</v>
      </c>
      <c r="N29" s="567">
        <v>474978</v>
      </c>
      <c r="O29" s="567">
        <v>0</v>
      </c>
      <c r="P29" s="566">
        <v>3639712</v>
      </c>
    </row>
    <row r="30" spans="2:23" ht="12" customHeight="1">
      <c r="B30" s="1133" t="s">
        <v>600</v>
      </c>
      <c r="C30" s="567">
        <v>0</v>
      </c>
      <c r="D30" s="567">
        <v>9226471</v>
      </c>
      <c r="E30" s="567">
        <v>0</v>
      </c>
      <c r="F30" s="567">
        <v>32036363</v>
      </c>
      <c r="G30" s="567">
        <v>0</v>
      </c>
      <c r="H30" s="567">
        <v>0</v>
      </c>
      <c r="I30" s="567">
        <v>5695353</v>
      </c>
      <c r="J30" s="567">
        <v>0</v>
      </c>
      <c r="K30" s="567">
        <v>0</v>
      </c>
      <c r="L30" s="567">
        <v>0</v>
      </c>
      <c r="M30" s="567">
        <v>0</v>
      </c>
      <c r="N30" s="567">
        <v>0</v>
      </c>
      <c r="O30" s="567">
        <v>3050166</v>
      </c>
      <c r="P30" s="566">
        <v>50008353</v>
      </c>
    </row>
    <row r="31" spans="2:23" s="316" customFormat="1" ht="18.75" customHeight="1">
      <c r="B31" s="1126" t="s">
        <v>625</v>
      </c>
      <c r="C31" s="565">
        <v>25554748</v>
      </c>
      <c r="D31" s="565">
        <v>0</v>
      </c>
      <c r="E31" s="565">
        <v>45075809</v>
      </c>
      <c r="F31" s="565">
        <v>0</v>
      </c>
      <c r="G31" s="565">
        <v>38650570</v>
      </c>
      <c r="H31" s="565">
        <v>42554239</v>
      </c>
      <c r="I31" s="565">
        <v>14186402</v>
      </c>
      <c r="J31" s="565">
        <v>58761139</v>
      </c>
      <c r="K31" s="565">
        <v>51167882</v>
      </c>
      <c r="L31" s="565">
        <v>51258180</v>
      </c>
      <c r="M31" s="565">
        <v>59936076</v>
      </c>
      <c r="N31" s="565">
        <v>39973666</v>
      </c>
      <c r="O31" s="565">
        <v>37225313</v>
      </c>
      <c r="P31" s="566">
        <v>464344024</v>
      </c>
    </row>
    <row r="32" spans="2:23" ht="12" customHeight="1">
      <c r="B32" s="1126" t="s">
        <v>601</v>
      </c>
      <c r="C32" s="565">
        <v>25554748</v>
      </c>
      <c r="D32" s="565">
        <v>0</v>
      </c>
      <c r="E32" s="565">
        <v>0</v>
      </c>
      <c r="F32" s="565">
        <v>0</v>
      </c>
      <c r="G32" s="565">
        <v>0</v>
      </c>
      <c r="H32" s="565">
        <v>0</v>
      </c>
      <c r="I32" s="565">
        <v>11356052</v>
      </c>
      <c r="J32" s="565">
        <v>0</v>
      </c>
      <c r="K32" s="565">
        <v>0</v>
      </c>
      <c r="L32" s="565">
        <v>0</v>
      </c>
      <c r="M32" s="565">
        <v>0</v>
      </c>
      <c r="N32" s="565">
        <v>0</v>
      </c>
      <c r="O32" s="565">
        <v>5818248</v>
      </c>
      <c r="P32" s="566">
        <v>42729048</v>
      </c>
    </row>
    <row r="33" spans="2:16" ht="12" customHeight="1">
      <c r="B33" s="1134" t="s">
        <v>612</v>
      </c>
      <c r="C33" s="567">
        <v>0</v>
      </c>
      <c r="D33" s="567">
        <v>0</v>
      </c>
      <c r="E33" s="567">
        <v>0</v>
      </c>
      <c r="F33" s="567">
        <v>0</v>
      </c>
      <c r="G33" s="567">
        <v>0</v>
      </c>
      <c r="H33" s="567">
        <v>0</v>
      </c>
      <c r="I33" s="567">
        <v>5678026</v>
      </c>
      <c r="J33" s="567">
        <v>0</v>
      </c>
      <c r="K33" s="567">
        <v>0</v>
      </c>
      <c r="L33" s="567">
        <v>0</v>
      </c>
      <c r="M33" s="567">
        <v>0</v>
      </c>
      <c r="N33" s="567">
        <v>0</v>
      </c>
      <c r="O33" s="567">
        <v>2909124</v>
      </c>
      <c r="P33" s="566">
        <v>8587150</v>
      </c>
    </row>
    <row r="34" spans="2:16" ht="12" customHeight="1">
      <c r="B34" s="1134" t="s">
        <v>613</v>
      </c>
      <c r="C34" s="567">
        <v>25554748</v>
      </c>
      <c r="D34" s="567">
        <v>0</v>
      </c>
      <c r="E34" s="567">
        <v>0</v>
      </c>
      <c r="F34" s="567">
        <v>0</v>
      </c>
      <c r="G34" s="567">
        <v>0</v>
      </c>
      <c r="H34" s="567">
        <v>0</v>
      </c>
      <c r="I34" s="567">
        <v>5678026</v>
      </c>
      <c r="J34" s="567">
        <v>0</v>
      </c>
      <c r="K34" s="567">
        <v>0</v>
      </c>
      <c r="L34" s="567">
        <v>0</v>
      </c>
      <c r="M34" s="567">
        <v>0</v>
      </c>
      <c r="N34" s="567">
        <v>0</v>
      </c>
      <c r="O34" s="567">
        <v>2909124</v>
      </c>
      <c r="P34" s="566">
        <v>34141898</v>
      </c>
    </row>
    <row r="35" spans="2:16" ht="12" customHeight="1">
      <c r="B35" s="1135" t="s">
        <v>614</v>
      </c>
      <c r="C35" s="565">
        <v>0</v>
      </c>
      <c r="D35" s="565">
        <v>0</v>
      </c>
      <c r="E35" s="565">
        <v>45075809</v>
      </c>
      <c r="F35" s="565">
        <v>0</v>
      </c>
      <c r="G35" s="565">
        <v>38650570</v>
      </c>
      <c r="H35" s="565">
        <v>42554239</v>
      </c>
      <c r="I35" s="565">
        <v>2830350</v>
      </c>
      <c r="J35" s="565">
        <v>58761139</v>
      </c>
      <c r="K35" s="565">
        <v>51167882</v>
      </c>
      <c r="L35" s="565">
        <v>51258180</v>
      </c>
      <c r="M35" s="565">
        <v>59936076</v>
      </c>
      <c r="N35" s="565">
        <v>39973666</v>
      </c>
      <c r="O35" s="565">
        <v>31407065</v>
      </c>
      <c r="P35" s="566">
        <v>421614976</v>
      </c>
    </row>
    <row r="36" spans="2:16" ht="12" customHeight="1">
      <c r="B36" s="1134" t="s">
        <v>615</v>
      </c>
      <c r="C36" s="567">
        <v>0</v>
      </c>
      <c r="D36" s="567">
        <v>0</v>
      </c>
      <c r="E36" s="567">
        <v>0</v>
      </c>
      <c r="F36" s="567">
        <v>0</v>
      </c>
      <c r="G36" s="567">
        <v>0</v>
      </c>
      <c r="H36" s="567">
        <v>0</v>
      </c>
      <c r="I36" s="567">
        <v>2830350</v>
      </c>
      <c r="J36" s="567">
        <v>0</v>
      </c>
      <c r="K36" s="567">
        <v>0</v>
      </c>
      <c r="L36" s="567">
        <v>0</v>
      </c>
      <c r="M36" s="567">
        <v>0</v>
      </c>
      <c r="N36" s="567">
        <v>0</v>
      </c>
      <c r="O36" s="567">
        <v>2909124</v>
      </c>
      <c r="P36" s="566">
        <v>5739474</v>
      </c>
    </row>
    <row r="37" spans="2:16" ht="12" customHeight="1">
      <c r="B37" s="1134" t="s">
        <v>616</v>
      </c>
      <c r="C37" s="567">
        <v>0</v>
      </c>
      <c r="D37" s="567">
        <v>0</v>
      </c>
      <c r="E37" s="567">
        <v>0</v>
      </c>
      <c r="F37" s="567">
        <v>0</v>
      </c>
      <c r="G37" s="567">
        <v>0</v>
      </c>
      <c r="H37" s="567">
        <v>0</v>
      </c>
      <c r="I37" s="567">
        <v>0</v>
      </c>
      <c r="J37" s="567">
        <v>0</v>
      </c>
      <c r="K37" s="567">
        <v>0</v>
      </c>
      <c r="L37" s="567">
        <v>0</v>
      </c>
      <c r="M37" s="567">
        <v>0</v>
      </c>
      <c r="N37" s="567">
        <v>0</v>
      </c>
      <c r="O37" s="567">
        <v>2909124</v>
      </c>
      <c r="P37" s="566">
        <v>2909124</v>
      </c>
    </row>
    <row r="38" spans="2:16" ht="12" customHeight="1">
      <c r="B38" s="1134" t="s">
        <v>607</v>
      </c>
      <c r="C38" s="567">
        <v>0</v>
      </c>
      <c r="D38" s="567">
        <v>0</v>
      </c>
      <c r="E38" s="567">
        <v>45075809</v>
      </c>
      <c r="F38" s="567">
        <v>0</v>
      </c>
      <c r="G38" s="567">
        <v>38650570</v>
      </c>
      <c r="H38" s="567">
        <v>42554239</v>
      </c>
      <c r="I38" s="567">
        <v>0</v>
      </c>
      <c r="J38" s="567">
        <v>58761139</v>
      </c>
      <c r="K38" s="567">
        <v>51167882</v>
      </c>
      <c r="L38" s="567">
        <v>51258180</v>
      </c>
      <c r="M38" s="567">
        <v>59936076</v>
      </c>
      <c r="N38" s="567">
        <v>39973666</v>
      </c>
      <c r="O38" s="567">
        <v>25588817</v>
      </c>
      <c r="P38" s="566">
        <v>412966378</v>
      </c>
    </row>
    <row r="39" spans="2:16" s="316" customFormat="1" ht="20.25" customHeight="1" thickBot="1">
      <c r="B39" s="1136" t="s">
        <v>626</v>
      </c>
      <c r="C39" s="569">
        <v>25602225</v>
      </c>
      <c r="D39" s="569">
        <v>9303656</v>
      </c>
      <c r="E39" s="569">
        <v>45553315</v>
      </c>
      <c r="F39" s="569">
        <v>32274465</v>
      </c>
      <c r="G39" s="569">
        <v>39026753</v>
      </c>
      <c r="H39" s="569">
        <v>42706332</v>
      </c>
      <c r="I39" s="569">
        <v>19996064</v>
      </c>
      <c r="J39" s="569">
        <v>59323060</v>
      </c>
      <c r="K39" s="569">
        <v>51647659</v>
      </c>
      <c r="L39" s="569">
        <v>51702819</v>
      </c>
      <c r="M39" s="569">
        <v>60131618</v>
      </c>
      <c r="N39" s="569">
        <v>40448644</v>
      </c>
      <c r="O39" s="569">
        <v>40275479</v>
      </c>
      <c r="P39" s="570">
        <v>517992089</v>
      </c>
    </row>
  </sheetData>
  <mergeCells count="4">
    <mergeCell ref="B13:O13"/>
    <mergeCell ref="B14:P14"/>
    <mergeCell ref="B26:P26"/>
    <mergeCell ref="B27:P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D33"/>
  <sheetViews>
    <sheetView showGridLines="0" topLeftCell="A15" workbookViewId="0">
      <selection activeCell="F31" sqref="F31"/>
    </sheetView>
  </sheetViews>
  <sheetFormatPr baseColWidth="10" defaultRowHeight="11.25"/>
  <cols>
    <col min="1" max="1" width="11.42578125" style="119"/>
    <col min="2" max="2" width="51.42578125" style="119" bestFit="1" customWidth="1"/>
    <col min="3" max="4" width="13.7109375" style="119" customWidth="1"/>
    <col min="5" max="16384" width="11.42578125" style="119"/>
  </cols>
  <sheetData>
    <row r="1" spans="2:4" ht="12" thickBot="1"/>
    <row r="2" spans="2:4">
      <c r="B2" s="1138" t="s">
        <v>627</v>
      </c>
      <c r="C2" s="441">
        <v>42643</v>
      </c>
      <c r="D2" s="442">
        <v>42369</v>
      </c>
    </row>
    <row r="3" spans="2:4">
      <c r="B3" s="1139"/>
      <c r="C3" s="443" t="s">
        <v>440</v>
      </c>
      <c r="D3" s="444" t="s">
        <v>440</v>
      </c>
    </row>
    <row r="4" spans="2:4" ht="21" customHeight="1">
      <c r="B4" s="709" t="s">
        <v>628</v>
      </c>
      <c r="C4" s="255">
        <v>125260733</v>
      </c>
      <c r="D4" s="256">
        <v>134850893</v>
      </c>
    </row>
    <row r="5" spans="2:4" ht="21" customHeight="1">
      <c r="B5" s="709" t="s">
        <v>629</v>
      </c>
      <c r="C5" s="255">
        <v>-36042563</v>
      </c>
      <c r="D5" s="256">
        <v>-32700730</v>
      </c>
    </row>
    <row r="6" spans="2:4" ht="24" customHeight="1" thickBot="1">
      <c r="B6" s="1140" t="s">
        <v>630</v>
      </c>
      <c r="C6" s="445">
        <v>89218170</v>
      </c>
      <c r="D6" s="446">
        <v>102150163</v>
      </c>
    </row>
    <row r="7" spans="2:4" ht="12" thickBot="1">
      <c r="B7" s="283"/>
      <c r="C7" s="3"/>
      <c r="D7" s="3"/>
    </row>
    <row r="8" spans="2:4" ht="15" customHeight="1">
      <c r="B8" s="1229" t="s">
        <v>631</v>
      </c>
      <c r="C8" s="441">
        <v>42643</v>
      </c>
      <c r="D8" s="442">
        <v>42369</v>
      </c>
    </row>
    <row r="9" spans="2:4" ht="16.5" customHeight="1">
      <c r="B9" s="1230"/>
      <c r="C9" s="443" t="s">
        <v>440</v>
      </c>
      <c r="D9" s="444" t="s">
        <v>440</v>
      </c>
    </row>
    <row r="10" spans="2:4" ht="21" customHeight="1">
      <c r="B10" s="284" t="s">
        <v>441</v>
      </c>
      <c r="C10" s="285">
        <v>-32700730</v>
      </c>
      <c r="D10" s="285">
        <v>-36915040</v>
      </c>
    </row>
    <row r="11" spans="2:4" ht="21" customHeight="1">
      <c r="B11" s="1141" t="s">
        <v>632</v>
      </c>
      <c r="C11" s="286">
        <v>-3374503</v>
      </c>
      <c r="D11" s="286">
        <v>-2896739</v>
      </c>
    </row>
    <row r="12" spans="2:4" ht="21" customHeight="1">
      <c r="B12" s="1141" t="s">
        <v>633</v>
      </c>
      <c r="C12" s="286">
        <v>32670</v>
      </c>
      <c r="D12" s="286">
        <v>7111049</v>
      </c>
    </row>
    <row r="13" spans="2:4" ht="21" customHeight="1">
      <c r="B13" s="1142" t="s">
        <v>634</v>
      </c>
      <c r="C13" s="285">
        <v>-3341833</v>
      </c>
      <c r="D13" s="285">
        <v>4214310</v>
      </c>
    </row>
    <row r="14" spans="2:4" ht="21" customHeight="1" thickBot="1">
      <c r="B14" s="447" t="s">
        <v>446</v>
      </c>
      <c r="C14" s="445">
        <v>-36042563</v>
      </c>
      <c r="D14" s="448">
        <v>-32700730</v>
      </c>
    </row>
    <row r="15" spans="2:4" ht="12" thickBot="1">
      <c r="B15" s="283"/>
      <c r="C15" s="3"/>
      <c r="D15" s="3"/>
    </row>
    <row r="16" spans="2:4" ht="11.25" customHeight="1">
      <c r="B16" s="1153" t="s">
        <v>635</v>
      </c>
      <c r="C16" s="441">
        <v>42643</v>
      </c>
      <c r="D16" s="442">
        <v>42369</v>
      </c>
    </row>
    <row r="17" spans="2:4" ht="11.25" customHeight="1">
      <c r="B17" s="1154"/>
      <c r="C17" s="443" t="s">
        <v>440</v>
      </c>
      <c r="D17" s="444" t="s">
        <v>440</v>
      </c>
    </row>
    <row r="18" spans="2:4" ht="19.5" customHeight="1">
      <c r="B18" s="709" t="s">
        <v>636</v>
      </c>
      <c r="C18" s="458">
        <v>85602438</v>
      </c>
      <c r="D18" s="256">
        <v>98562275</v>
      </c>
    </row>
    <row r="19" spans="2:4" ht="19.5" customHeight="1">
      <c r="B19" s="709" t="s">
        <v>637</v>
      </c>
      <c r="C19" s="458">
        <v>1408152</v>
      </c>
      <c r="D19" s="256">
        <v>1451053</v>
      </c>
    </row>
    <row r="20" spans="2:4" ht="19.5" customHeight="1">
      <c r="B20" s="709" t="s">
        <v>638</v>
      </c>
      <c r="C20" s="255">
        <v>690802</v>
      </c>
      <c r="D20" s="256">
        <v>643501</v>
      </c>
    </row>
    <row r="21" spans="2:4" ht="19.5" customHeight="1">
      <c r="B21" s="709" t="s">
        <v>639</v>
      </c>
      <c r="C21" s="255">
        <v>37559341</v>
      </c>
      <c r="D21" s="256">
        <v>34194064</v>
      </c>
    </row>
    <row r="22" spans="2:4" ht="20.25" customHeight="1" thickBot="1">
      <c r="B22" s="1140" t="s">
        <v>640</v>
      </c>
      <c r="C22" s="445">
        <v>125260733</v>
      </c>
      <c r="D22" s="446">
        <v>134850893</v>
      </c>
    </row>
    <row r="23" spans="2:4">
      <c r="B23" s="105"/>
      <c r="C23" s="105"/>
      <c r="D23" s="105"/>
    </row>
    <row r="24" spans="2:4" hidden="1">
      <c r="B24" s="918" t="s">
        <v>291</v>
      </c>
      <c r="C24" s="919">
        <v>0</v>
      </c>
      <c r="D24" s="919">
        <v>0</v>
      </c>
    </row>
    <row r="25" spans="2:4">
      <c r="B25" s="105"/>
      <c r="C25" s="105"/>
      <c r="D25" s="105"/>
    </row>
    <row r="26" spans="2:4">
      <c r="C26" s="138"/>
      <c r="D26" s="138"/>
    </row>
    <row r="27" spans="2:4" ht="12" thickBot="1"/>
    <row r="28" spans="2:4" ht="11.25" customHeight="1">
      <c r="B28" s="1229" t="s">
        <v>641</v>
      </c>
      <c r="C28" s="441">
        <v>42643</v>
      </c>
      <c r="D28" s="442">
        <v>42369</v>
      </c>
    </row>
    <row r="29" spans="2:4" ht="11.25" customHeight="1">
      <c r="B29" s="1230"/>
      <c r="C29" s="443" t="s">
        <v>440</v>
      </c>
      <c r="D29" s="444" t="s">
        <v>440</v>
      </c>
    </row>
    <row r="30" spans="2:4" ht="19.5" customHeight="1">
      <c r="B30" s="709" t="s">
        <v>636</v>
      </c>
      <c r="C30" s="255">
        <v>7908148</v>
      </c>
      <c r="D30" s="256">
        <v>10440702</v>
      </c>
    </row>
    <row r="31" spans="2:4" ht="19.5" customHeight="1">
      <c r="B31" s="709" t="s">
        <v>637</v>
      </c>
      <c r="C31" s="458">
        <v>1161870</v>
      </c>
      <c r="D31" s="256">
        <v>1156948</v>
      </c>
    </row>
    <row r="32" spans="2:4" ht="19.5" customHeight="1">
      <c r="B32" s="709" t="s">
        <v>638</v>
      </c>
      <c r="C32" s="255">
        <v>625489</v>
      </c>
      <c r="D32" s="256">
        <v>562643</v>
      </c>
    </row>
    <row r="33" spans="2:4" ht="20.25" customHeight="1" thickBot="1">
      <c r="B33" s="1140" t="s">
        <v>640</v>
      </c>
      <c r="C33" s="445">
        <v>9695507</v>
      </c>
      <c r="D33" s="446">
        <v>12160293</v>
      </c>
    </row>
  </sheetData>
  <mergeCells count="2">
    <mergeCell ref="B28:B29"/>
    <mergeCell ref="B8:B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O15"/>
  <sheetViews>
    <sheetView showGridLines="0" zoomScaleNormal="100" zoomScalePageLayoutView="85" workbookViewId="0">
      <selection activeCell="G17" sqref="G17"/>
    </sheetView>
  </sheetViews>
  <sheetFormatPr baseColWidth="10" defaultRowHeight="11.25"/>
  <cols>
    <col min="1" max="1" width="11" style="119" customWidth="1"/>
    <col min="2" max="2" width="22.5703125" style="119" customWidth="1"/>
    <col min="3" max="4" width="11" style="119" customWidth="1"/>
    <col min="5" max="5" width="12.42578125" style="119" customWidth="1"/>
    <col min="6" max="6" width="10.7109375" style="119" customWidth="1"/>
    <col min="7" max="7" width="12.42578125" style="119" customWidth="1"/>
    <col min="8" max="8" width="10.7109375" style="119" customWidth="1"/>
    <col min="9" max="9" width="12.42578125" style="119" customWidth="1"/>
    <col min="10" max="10" width="10.7109375" style="119" customWidth="1"/>
    <col min="11" max="11" width="12.42578125" style="119" customWidth="1"/>
    <col min="12" max="12" width="10.7109375" style="119" customWidth="1"/>
    <col min="13" max="16384" width="11.42578125" style="119"/>
  </cols>
  <sheetData>
    <row r="1" spans="2:15">
      <c r="B1" s="1330"/>
      <c r="C1" s="1330"/>
      <c r="D1" s="1330"/>
      <c r="E1" s="287"/>
      <c r="F1" s="287"/>
      <c r="G1" s="287"/>
      <c r="H1" s="287"/>
      <c r="I1" s="287"/>
      <c r="J1" s="287"/>
      <c r="K1" s="287"/>
      <c r="L1" s="287"/>
    </row>
    <row r="2" spans="2:15" ht="12" thickBot="1">
      <c r="B2" s="1039"/>
      <c r="C2" s="1039"/>
      <c r="D2" s="1039"/>
      <c r="E2" s="287"/>
      <c r="F2" s="287"/>
      <c r="G2" s="287"/>
      <c r="H2" s="287"/>
      <c r="I2" s="287"/>
      <c r="J2" s="287"/>
      <c r="K2" s="287"/>
      <c r="L2" s="287"/>
    </row>
    <row r="3" spans="2:15" ht="18" customHeight="1">
      <c r="B3" s="1331" t="s">
        <v>642</v>
      </c>
      <c r="C3" s="1328" t="s">
        <v>643</v>
      </c>
      <c r="D3" s="1328"/>
      <c r="E3" s="1328" t="s">
        <v>644</v>
      </c>
      <c r="F3" s="1328"/>
      <c r="G3" s="1328" t="s">
        <v>645</v>
      </c>
      <c r="H3" s="1328"/>
      <c r="I3" s="1328" t="s">
        <v>646</v>
      </c>
      <c r="J3" s="1328"/>
      <c r="K3" s="1328" t="s">
        <v>647</v>
      </c>
      <c r="L3" s="1329"/>
    </row>
    <row r="4" spans="2:15" ht="42" customHeight="1">
      <c r="B4" s="1332"/>
      <c r="C4" s="1143" t="s">
        <v>440</v>
      </c>
      <c r="D4" s="1143" t="s">
        <v>648</v>
      </c>
      <c r="E4" s="1143" t="s">
        <v>440</v>
      </c>
      <c r="F4" s="1143" t="s">
        <v>648</v>
      </c>
      <c r="G4" s="1143" t="s">
        <v>440</v>
      </c>
      <c r="H4" s="1143" t="s">
        <v>648</v>
      </c>
      <c r="I4" s="1143" t="s">
        <v>440</v>
      </c>
      <c r="J4" s="1143" t="s">
        <v>648</v>
      </c>
      <c r="K4" s="1143" t="s">
        <v>440</v>
      </c>
      <c r="L4" s="1144" t="s">
        <v>648</v>
      </c>
    </row>
    <row r="5" spans="2:15" ht="18.75" customHeight="1">
      <c r="B5" s="1145" t="s">
        <v>562</v>
      </c>
      <c r="C5" s="333">
        <v>1050813</v>
      </c>
      <c r="D5" s="334">
        <v>4.2469896025129072E-2</v>
      </c>
      <c r="E5" s="333">
        <v>3128605</v>
      </c>
      <c r="F5" s="334">
        <v>3.9047103389220864E-2</v>
      </c>
      <c r="G5" s="333">
        <v>57260479</v>
      </c>
      <c r="H5" s="334">
        <v>4.4695028070267165E-2</v>
      </c>
      <c r="I5" s="333">
        <v>45634973</v>
      </c>
      <c r="J5" s="334">
        <v>4.386755111567324E-2</v>
      </c>
      <c r="K5" s="333">
        <v>0</v>
      </c>
      <c r="L5" s="335"/>
      <c r="M5" s="130"/>
      <c r="N5" s="130"/>
      <c r="O5" s="130"/>
    </row>
    <row r="6" spans="2:15" ht="18.75" customHeight="1">
      <c r="B6" s="1145" t="s">
        <v>560</v>
      </c>
      <c r="C6" s="333">
        <v>2363397</v>
      </c>
      <c r="D6" s="334">
        <v>3.570621657708787E-2</v>
      </c>
      <c r="E6" s="333">
        <v>25212597</v>
      </c>
      <c r="F6" s="334">
        <v>3.9389316530376715E-2</v>
      </c>
      <c r="G6" s="333">
        <v>79515659</v>
      </c>
      <c r="H6" s="334">
        <v>3.8705479353798256E-2</v>
      </c>
      <c r="I6" s="333">
        <v>52322316</v>
      </c>
      <c r="J6" s="334">
        <v>3.9544969113938358E-2</v>
      </c>
      <c r="K6" s="333">
        <v>709650599</v>
      </c>
      <c r="L6" s="335">
        <v>3.6768809013389227E-2</v>
      </c>
      <c r="M6" s="130"/>
      <c r="N6" s="130"/>
      <c r="O6" s="130"/>
    </row>
    <row r="7" spans="2:15" ht="18.75" customHeight="1">
      <c r="B7" s="1145" t="s">
        <v>63</v>
      </c>
      <c r="C7" s="333">
        <v>3781572</v>
      </c>
      <c r="D7" s="334">
        <v>5.0482625573119624E-2</v>
      </c>
      <c r="E7" s="333">
        <v>18362594</v>
      </c>
      <c r="F7" s="334">
        <v>4.6168914022335243E-2</v>
      </c>
      <c r="G7" s="333">
        <v>34511623</v>
      </c>
      <c r="H7" s="334">
        <v>3.8067580822273461E-2</v>
      </c>
      <c r="I7" s="333">
        <v>23802797</v>
      </c>
      <c r="J7" s="334">
        <v>3.3727833457502375E-2</v>
      </c>
      <c r="K7" s="333">
        <v>152464405</v>
      </c>
      <c r="L7" s="335">
        <v>3.3758426721383836E-2</v>
      </c>
      <c r="M7" s="130"/>
      <c r="N7" s="130"/>
      <c r="O7" s="130"/>
    </row>
    <row r="8" spans="2:15" ht="18.75" customHeight="1">
      <c r="B8" s="1146" t="s">
        <v>553</v>
      </c>
      <c r="C8" s="333">
        <v>42349051</v>
      </c>
      <c r="D8" s="334" t="s">
        <v>283</v>
      </c>
      <c r="E8" s="333">
        <v>9933728</v>
      </c>
      <c r="F8" s="334" t="s">
        <v>283</v>
      </c>
      <c r="G8" s="333">
        <v>694202</v>
      </c>
      <c r="H8" s="334" t="s">
        <v>283</v>
      </c>
      <c r="I8" s="333">
        <v>104130</v>
      </c>
      <c r="J8" s="334" t="s">
        <v>283</v>
      </c>
      <c r="K8" s="333">
        <v>358671</v>
      </c>
      <c r="L8" s="335" t="s">
        <v>283</v>
      </c>
      <c r="M8" s="130"/>
      <c r="N8" s="130"/>
      <c r="O8" s="130"/>
    </row>
    <row r="9" spans="2:15" ht="21.75" customHeight="1" thickBot="1">
      <c r="B9" s="470" t="s">
        <v>640</v>
      </c>
      <c r="C9" s="471">
        <v>49544833</v>
      </c>
      <c r="D9" s="471"/>
      <c r="E9" s="471">
        <v>56637524</v>
      </c>
      <c r="F9" s="471"/>
      <c r="G9" s="471">
        <v>171981963</v>
      </c>
      <c r="H9" s="472"/>
      <c r="I9" s="471">
        <v>121864216</v>
      </c>
      <c r="J9" s="473"/>
      <c r="K9" s="471">
        <v>862473675</v>
      </c>
      <c r="L9" s="474"/>
      <c r="M9" s="130"/>
    </row>
    <row r="10" spans="2:15">
      <c r="C10" s="130"/>
    </row>
    <row r="11" spans="2:15">
      <c r="C11" s="130"/>
      <c r="E11" s="130"/>
      <c r="G11" s="130"/>
      <c r="I11" s="130"/>
      <c r="K11" s="130"/>
    </row>
    <row r="12" spans="2:15">
      <c r="H12" s="902"/>
      <c r="I12" s="903"/>
    </row>
    <row r="14" spans="2:15">
      <c r="D14" s="902"/>
      <c r="E14" s="130"/>
    </row>
    <row r="15" spans="2:15">
      <c r="D15" s="902"/>
      <c r="E15" s="130"/>
    </row>
  </sheetData>
  <mergeCells count="7">
    <mergeCell ref="K3:L3"/>
    <mergeCell ref="B1:D1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7"/>
  <sheetViews>
    <sheetView showGridLines="0" workbookViewId="0">
      <selection activeCell="C19" sqref="C19"/>
    </sheetView>
  </sheetViews>
  <sheetFormatPr baseColWidth="10" defaultRowHeight="11.25"/>
  <cols>
    <col min="1" max="1" width="11.42578125" style="119"/>
    <col min="2" max="2" width="37.140625" style="119" bestFit="1" customWidth="1"/>
    <col min="3" max="3" width="17.85546875" style="119" customWidth="1"/>
    <col min="4" max="4" width="16.42578125" style="119" customWidth="1"/>
    <col min="5" max="5" width="15.7109375" style="119" customWidth="1"/>
    <col min="6" max="6" width="19.5703125" style="119" customWidth="1"/>
    <col min="7" max="16384" width="11.42578125" style="119"/>
  </cols>
  <sheetData>
    <row r="1" spans="1:6" ht="15">
      <c r="A1" s="737"/>
      <c r="B1" s="737"/>
    </row>
    <row r="2" spans="1:6" ht="13.5" thickBot="1">
      <c r="B2" s="435" t="s">
        <v>649</v>
      </c>
      <c r="C2" s="436"/>
      <c r="D2" s="437">
        <f>Activo!D2</f>
        <v>42643</v>
      </c>
      <c r="E2" s="436"/>
      <c r="F2" s="438"/>
    </row>
    <row r="3" spans="1:6" ht="39" customHeight="1" thickBot="1">
      <c r="B3" s="1147" t="s">
        <v>497</v>
      </c>
      <c r="C3" s="1148" t="s">
        <v>650</v>
      </c>
      <c r="D3" s="1148" t="s">
        <v>651</v>
      </c>
      <c r="E3" s="1148" t="s">
        <v>652</v>
      </c>
      <c r="F3" s="1149" t="s">
        <v>653</v>
      </c>
    </row>
    <row r="4" spans="1:6" ht="18.75" customHeight="1" thickBot="1">
      <c r="B4" s="861" t="s">
        <v>654</v>
      </c>
      <c r="C4" s="955">
        <v>95175039</v>
      </c>
      <c r="D4" s="956" t="s">
        <v>655</v>
      </c>
      <c r="E4" s="957">
        <v>-30.281303801780936</v>
      </c>
      <c r="F4" s="958">
        <v>-288202.38896256202</v>
      </c>
    </row>
    <row r="5" spans="1:6">
      <c r="C5" s="130"/>
    </row>
    <row r="7" spans="1:6">
      <c r="C7" s="130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I23"/>
  <sheetViews>
    <sheetView showGridLines="0" workbookViewId="0">
      <selection activeCell="E22" sqref="E22"/>
    </sheetView>
  </sheetViews>
  <sheetFormatPr baseColWidth="10" defaultRowHeight="11.25"/>
  <cols>
    <col min="1" max="1" width="11.42578125" style="119"/>
    <col min="2" max="2" width="28.140625" style="119" bestFit="1" customWidth="1"/>
    <col min="3" max="3" width="13.42578125" style="119" customWidth="1"/>
    <col min="4" max="5" width="13.7109375" style="119" customWidth="1"/>
    <col min="6" max="16384" width="11.42578125" style="119"/>
  </cols>
  <sheetData>
    <row r="1" spans="2:9" ht="12" thickBot="1">
      <c r="B1" s="12"/>
      <c r="C1" s="14"/>
      <c r="D1" s="14"/>
      <c r="E1" s="14"/>
      <c r="G1" s="618"/>
    </row>
    <row r="2" spans="2:9" ht="11.25" customHeight="1">
      <c r="B2" s="1333" t="s">
        <v>497</v>
      </c>
      <c r="C2" s="1335" t="s">
        <v>656</v>
      </c>
      <c r="D2" s="490">
        <v>42643</v>
      </c>
      <c r="E2" s="491">
        <v>42369</v>
      </c>
    </row>
    <row r="3" spans="2:9" ht="11.25" customHeight="1">
      <c r="B3" s="1334"/>
      <c r="C3" s="1336"/>
      <c r="D3" s="492" t="s">
        <v>440</v>
      </c>
      <c r="E3" s="493" t="s">
        <v>440</v>
      </c>
      <c r="G3" s="618"/>
      <c r="H3" s="618"/>
      <c r="I3" s="618"/>
    </row>
    <row r="4" spans="2:9" ht="21" customHeight="1">
      <c r="B4" s="126" t="s">
        <v>8</v>
      </c>
      <c r="C4" s="137" t="s">
        <v>657</v>
      </c>
      <c r="D4" s="127">
        <v>0</v>
      </c>
      <c r="E4" s="128">
        <v>18074577</v>
      </c>
      <c r="G4" s="118"/>
      <c r="H4" s="618"/>
      <c r="I4" s="618"/>
    </row>
    <row r="5" spans="2:9" ht="21" customHeight="1">
      <c r="B5" s="126" t="s">
        <v>8</v>
      </c>
      <c r="C5" s="946" t="s">
        <v>658</v>
      </c>
      <c r="D5" s="127">
        <v>1770000</v>
      </c>
      <c r="E5" s="128">
        <v>0</v>
      </c>
      <c r="G5" s="118"/>
      <c r="H5" s="618"/>
      <c r="I5" s="618"/>
    </row>
    <row r="6" spans="2:9" ht="21" customHeight="1">
      <c r="B6" s="126" t="s">
        <v>7</v>
      </c>
      <c r="C6" s="137" t="s">
        <v>657</v>
      </c>
      <c r="D6" s="291">
        <v>3510000</v>
      </c>
      <c r="E6" s="292">
        <v>8074280</v>
      </c>
      <c r="G6" s="118"/>
      <c r="H6" s="618"/>
      <c r="I6" s="618"/>
    </row>
    <row r="7" spans="2:9" ht="21" hidden="1" customHeight="1">
      <c r="B7" s="126" t="s">
        <v>7</v>
      </c>
      <c r="C7" s="946" t="s">
        <v>292</v>
      </c>
      <c r="D7" s="291"/>
      <c r="E7" s="292">
        <v>0</v>
      </c>
      <c r="G7" s="118"/>
      <c r="H7" s="618"/>
      <c r="I7" s="618"/>
    </row>
    <row r="8" spans="2:9" ht="21" customHeight="1">
      <c r="B8" s="126" t="s">
        <v>6</v>
      </c>
      <c r="C8" s="137" t="s">
        <v>657</v>
      </c>
      <c r="D8" s="291">
        <v>2045000</v>
      </c>
      <c r="E8" s="292">
        <v>400040</v>
      </c>
      <c r="G8" s="130"/>
    </row>
    <row r="9" spans="2:9" ht="21" customHeight="1">
      <c r="B9" s="126" t="s">
        <v>53</v>
      </c>
      <c r="C9" s="137" t="s">
        <v>657</v>
      </c>
      <c r="D9" s="291">
        <v>150000</v>
      </c>
      <c r="E9" s="292">
        <v>1000103</v>
      </c>
      <c r="G9" s="130"/>
    </row>
    <row r="10" spans="2:9" ht="21" hidden="1" customHeight="1">
      <c r="B10" s="126" t="s">
        <v>53</v>
      </c>
      <c r="C10" s="946" t="s">
        <v>292</v>
      </c>
      <c r="D10" s="291"/>
      <c r="E10" s="292">
        <v>0</v>
      </c>
      <c r="G10" s="118"/>
      <c r="H10" s="618"/>
      <c r="I10" s="618"/>
    </row>
    <row r="11" spans="2:9" ht="21" customHeight="1">
      <c r="B11" s="126" t="s">
        <v>3</v>
      </c>
      <c r="C11" s="137" t="s">
        <v>657</v>
      </c>
      <c r="D11" s="291">
        <v>440000</v>
      </c>
      <c r="E11" s="292">
        <v>430043</v>
      </c>
      <c r="G11" s="130"/>
    </row>
    <row r="12" spans="2:9" ht="21" hidden="1" customHeight="1">
      <c r="B12" s="126" t="s">
        <v>3</v>
      </c>
      <c r="C12" s="946" t="s">
        <v>292</v>
      </c>
      <c r="D12" s="291"/>
      <c r="E12" s="292">
        <v>0</v>
      </c>
      <c r="G12" s="118"/>
      <c r="H12" s="618"/>
      <c r="I12" s="618"/>
    </row>
    <row r="13" spans="2:9" ht="21" customHeight="1">
      <c r="B13" s="126" t="s">
        <v>79</v>
      </c>
      <c r="C13" s="137" t="s">
        <v>657</v>
      </c>
      <c r="D13" s="291">
        <v>1380000</v>
      </c>
      <c r="E13" s="292">
        <v>1250225</v>
      </c>
      <c r="G13" s="130"/>
    </row>
    <row r="14" spans="2:9" ht="21" hidden="1" customHeight="1">
      <c r="B14" s="126" t="s">
        <v>79</v>
      </c>
      <c r="C14" s="946" t="s">
        <v>292</v>
      </c>
      <c r="D14" s="291"/>
      <c r="E14" s="292">
        <v>0</v>
      </c>
      <c r="G14" s="118"/>
      <c r="H14" s="618"/>
      <c r="I14" s="618"/>
    </row>
    <row r="15" spans="2:9" ht="21" customHeight="1">
      <c r="B15" s="126" t="s">
        <v>5</v>
      </c>
      <c r="C15" s="137" t="s">
        <v>657</v>
      </c>
      <c r="D15" s="291">
        <v>0</v>
      </c>
      <c r="E15" s="292">
        <v>1326000</v>
      </c>
      <c r="G15" s="130"/>
    </row>
    <row r="16" spans="2:9" ht="21" customHeight="1" thickBot="1">
      <c r="B16" s="494" t="s">
        <v>1</v>
      </c>
      <c r="C16" s="495"/>
      <c r="D16" s="488">
        <v>9295000</v>
      </c>
      <c r="E16" s="488">
        <v>30555268</v>
      </c>
    </row>
    <row r="17" spans="2:5">
      <c r="B17" s="105"/>
      <c r="C17" s="105"/>
      <c r="D17" s="105"/>
      <c r="E17" s="105"/>
    </row>
    <row r="18" spans="2:5">
      <c r="B18" s="105"/>
      <c r="C18" s="105"/>
      <c r="D18" s="6"/>
      <c r="E18" s="6"/>
    </row>
    <row r="20" spans="2:5">
      <c r="E20" s="106"/>
    </row>
    <row r="21" spans="2:5">
      <c r="D21" s="130"/>
    </row>
    <row r="22" spans="2:5">
      <c r="D22" s="130"/>
    </row>
    <row r="23" spans="2:5">
      <c r="D23" s="130"/>
    </row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J39"/>
  <sheetViews>
    <sheetView showGridLines="0" topLeftCell="A11" workbookViewId="0">
      <selection activeCell="G17" sqref="G17"/>
    </sheetView>
  </sheetViews>
  <sheetFormatPr baseColWidth="10" defaultRowHeight="10.5"/>
  <cols>
    <col min="1" max="1" width="9.7109375" style="105" customWidth="1"/>
    <col min="2" max="2" width="42.7109375" style="105" customWidth="1"/>
    <col min="3" max="3" width="8.85546875" style="105" bestFit="1" customWidth="1"/>
    <col min="4" max="5" width="13.7109375" style="105" customWidth="1"/>
    <col min="6" max="8" width="11.42578125" style="105" customWidth="1"/>
    <col min="9" max="16384" width="11.42578125" style="105"/>
  </cols>
  <sheetData>
    <row r="1" spans="2:10" ht="11.25" thickBot="1">
      <c r="B1" s="12"/>
      <c r="C1" s="14"/>
      <c r="D1" s="14"/>
      <c r="E1" s="14"/>
    </row>
    <row r="2" spans="2:10" ht="20.25" customHeight="1">
      <c r="B2" s="1339" t="s">
        <v>659</v>
      </c>
      <c r="C2" s="1337" t="s">
        <v>594</v>
      </c>
      <c r="D2" s="589">
        <v>42643</v>
      </c>
      <c r="E2" s="590">
        <v>42369</v>
      </c>
    </row>
    <row r="3" spans="2:10" ht="20.25" customHeight="1">
      <c r="B3" s="1340"/>
      <c r="C3" s="1338"/>
      <c r="D3" s="591" t="s">
        <v>440</v>
      </c>
      <c r="E3" s="592" t="s">
        <v>440</v>
      </c>
    </row>
    <row r="4" spans="2:10" ht="20.25" customHeight="1">
      <c r="B4" s="121" t="s">
        <v>443</v>
      </c>
      <c r="C4" s="293" t="s">
        <v>60</v>
      </c>
      <c r="D4" s="255">
        <v>63222</v>
      </c>
      <c r="E4" s="839">
        <v>22048535</v>
      </c>
    </row>
    <row r="5" spans="2:10" ht="20.25" customHeight="1">
      <c r="B5" s="709" t="s">
        <v>660</v>
      </c>
      <c r="C5" s="293" t="s">
        <v>60</v>
      </c>
      <c r="D5" s="458">
        <v>15328161</v>
      </c>
      <c r="E5" s="839">
        <v>31670805</v>
      </c>
      <c r="J5" s="106"/>
    </row>
    <row r="6" spans="2:10" ht="20.25" customHeight="1">
      <c r="B6" s="709" t="s">
        <v>661</v>
      </c>
      <c r="C6" s="293" t="s">
        <v>60</v>
      </c>
      <c r="D6" s="458">
        <v>2999501</v>
      </c>
      <c r="E6" s="839">
        <v>2913315</v>
      </c>
    </row>
    <row r="7" spans="2:10" ht="20.25" customHeight="1">
      <c r="B7" s="709" t="s">
        <v>662</v>
      </c>
      <c r="C7" s="293" t="s">
        <v>60</v>
      </c>
      <c r="D7" s="458">
        <v>13278801</v>
      </c>
      <c r="E7" s="839">
        <v>13776639</v>
      </c>
    </row>
    <row r="8" spans="2:10" ht="20.25" customHeight="1">
      <c r="B8" s="709" t="s">
        <v>662</v>
      </c>
      <c r="C8" s="293" t="s">
        <v>61</v>
      </c>
      <c r="D8" s="458">
        <v>487396</v>
      </c>
      <c r="E8" s="839">
        <v>99358</v>
      </c>
    </row>
    <row r="9" spans="2:10" ht="20.25" customHeight="1">
      <c r="B9" s="709" t="s">
        <v>662</v>
      </c>
      <c r="C9" s="293" t="s">
        <v>39</v>
      </c>
      <c r="D9" s="458">
        <v>266389</v>
      </c>
      <c r="E9" s="839">
        <v>30231</v>
      </c>
    </row>
    <row r="10" spans="2:10" ht="20.25" customHeight="1">
      <c r="B10" s="709" t="s">
        <v>663</v>
      </c>
      <c r="C10" s="293" t="s">
        <v>60</v>
      </c>
      <c r="D10" s="458">
        <v>4853298</v>
      </c>
      <c r="E10" s="839">
        <v>6346511</v>
      </c>
    </row>
    <row r="11" spans="2:10" ht="20.25" customHeight="1">
      <c r="B11" s="709" t="s">
        <v>664</v>
      </c>
      <c r="C11" s="293" t="s">
        <v>60</v>
      </c>
      <c r="D11" s="458">
        <v>12962452</v>
      </c>
      <c r="E11" s="839">
        <v>14209541</v>
      </c>
    </row>
    <row r="12" spans="2:10" ht="20.25" customHeight="1">
      <c r="B12" s="709" t="s">
        <v>665</v>
      </c>
      <c r="C12" s="293" t="s">
        <v>60</v>
      </c>
      <c r="D12" s="458">
        <v>1134672</v>
      </c>
      <c r="E12" s="839">
        <v>706829</v>
      </c>
    </row>
    <row r="13" spans="2:10" ht="18" customHeight="1">
      <c r="B13" s="709" t="s">
        <v>666</v>
      </c>
      <c r="C13" s="293" t="s">
        <v>60</v>
      </c>
      <c r="D13" s="458">
        <v>695530</v>
      </c>
      <c r="E13" s="839">
        <v>735915</v>
      </c>
    </row>
    <row r="14" spans="2:10" ht="20.25" customHeight="1">
      <c r="B14" s="709" t="s">
        <v>667</v>
      </c>
      <c r="C14" s="293" t="s">
        <v>60</v>
      </c>
      <c r="D14" s="255">
        <v>213357</v>
      </c>
      <c r="E14" s="839">
        <v>647</v>
      </c>
    </row>
    <row r="15" spans="2:10" ht="22.5" customHeight="1">
      <c r="B15" s="1150" t="s">
        <v>668</v>
      </c>
      <c r="C15" s="459"/>
      <c r="D15" s="459">
        <v>52282779</v>
      </c>
      <c r="E15" s="460">
        <v>92538326</v>
      </c>
    </row>
    <row r="16" spans="2:10" ht="20.25" customHeight="1">
      <c r="B16" s="709" t="s">
        <v>669</v>
      </c>
      <c r="C16" s="293" t="s">
        <v>60</v>
      </c>
      <c r="D16" s="458">
        <v>709471</v>
      </c>
      <c r="E16" s="256">
        <v>703187</v>
      </c>
    </row>
    <row r="17" spans="2:5" ht="20.25" customHeight="1">
      <c r="B17" s="709" t="s">
        <v>670</v>
      </c>
      <c r="C17" s="293" t="s">
        <v>60</v>
      </c>
      <c r="D17" s="458">
        <v>377138</v>
      </c>
      <c r="E17" s="256">
        <v>1056404</v>
      </c>
    </row>
    <row r="18" spans="2:5" ht="20.25" customHeight="1">
      <c r="B18" s="709" t="s">
        <v>671</v>
      </c>
      <c r="C18" s="293" t="s">
        <v>60</v>
      </c>
      <c r="D18" s="458">
        <v>70395</v>
      </c>
      <c r="E18" s="256">
        <v>70395</v>
      </c>
    </row>
    <row r="19" spans="2:5" ht="22.5" customHeight="1">
      <c r="B19" s="1150" t="s">
        <v>672</v>
      </c>
      <c r="C19" s="459"/>
      <c r="D19" s="459">
        <v>1157004</v>
      </c>
      <c r="E19" s="460">
        <v>1829986</v>
      </c>
    </row>
    <row r="20" spans="2:5" ht="12.75" customHeight="1">
      <c r="B20" s="121"/>
      <c r="C20" s="293"/>
      <c r="D20" s="255"/>
      <c r="E20" s="256"/>
    </row>
    <row r="21" spans="2:5" ht="22.5" customHeight="1" thickBot="1">
      <c r="B21" s="1140" t="s">
        <v>673</v>
      </c>
      <c r="C21" s="445"/>
      <c r="D21" s="445">
        <v>53439783</v>
      </c>
      <c r="E21" s="446">
        <v>94368312</v>
      </c>
    </row>
    <row r="22" spans="2:5" ht="18.75" customHeight="1"/>
    <row r="23" spans="2:5" ht="18.75" customHeight="1"/>
    <row r="24" spans="2:5" ht="22.5" customHeight="1">
      <c r="D24" s="106"/>
    </row>
    <row r="25" spans="2:5" ht="19.5" customHeight="1"/>
    <row r="26" spans="2:5" ht="28.5" customHeight="1"/>
    <row r="27" spans="2:5" ht="19.5" customHeight="1"/>
    <row r="28" spans="2:5" ht="19.5" customHeight="1"/>
    <row r="29" spans="2:5" ht="19.5" customHeight="1"/>
    <row r="30" spans="2:5" ht="19.5" customHeight="1"/>
    <row r="31" spans="2:5" ht="19.5" customHeight="1"/>
    <row r="32" spans="2:5" ht="19.5" customHeight="1"/>
    <row r="33" s="108" customFormat="1" ht="13.5" customHeight="1"/>
    <row r="34" s="108" customFormat="1" ht="15" customHeight="1"/>
    <row r="35" ht="18" customHeight="1"/>
    <row r="36" ht="18" customHeight="1"/>
    <row r="37" ht="18" customHeight="1"/>
    <row r="38" ht="18" customHeight="1"/>
    <row r="39" ht="18" customHeight="1"/>
  </sheetData>
  <mergeCells count="2">
    <mergeCell ref="C2:C3"/>
    <mergeCell ref="B2:B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17" workbookViewId="0">
      <selection activeCell="G38" sqref="G38"/>
    </sheetView>
  </sheetViews>
  <sheetFormatPr baseColWidth="10" defaultRowHeight="15"/>
  <cols>
    <col min="1" max="1" width="11.42578125" style="329"/>
    <col min="2" max="2" width="36.42578125" style="328" bestFit="1" customWidth="1"/>
    <col min="3" max="6" width="13.7109375" style="328" customWidth="1"/>
    <col min="7" max="7" width="12.28515625" style="329" bestFit="1" customWidth="1"/>
    <col min="8" max="16384" width="11.42578125" style="329"/>
  </cols>
  <sheetData>
    <row r="1" spans="1:7" ht="15.75" thickBot="1"/>
    <row r="2" spans="1:7" ht="15.75" thickBot="1">
      <c r="B2" s="1344" t="s">
        <v>681</v>
      </c>
      <c r="C2" s="1346">
        <v>42643</v>
      </c>
      <c r="D2" s="1346"/>
      <c r="E2" s="1346"/>
      <c r="F2" s="1347"/>
    </row>
    <row r="3" spans="1:7" ht="15.75" thickBot="1">
      <c r="B3" s="1345"/>
      <c r="C3" s="1152" t="s">
        <v>678</v>
      </c>
      <c r="D3" s="1152" t="s">
        <v>679</v>
      </c>
      <c r="E3" s="1152" t="s">
        <v>680</v>
      </c>
      <c r="F3" s="1152" t="s">
        <v>174</v>
      </c>
    </row>
    <row r="4" spans="1:7" ht="15.75" thickBot="1">
      <c r="A4" s="330"/>
      <c r="B4" s="1151" t="s">
        <v>674</v>
      </c>
      <c r="C4" s="895">
        <v>3085458</v>
      </c>
      <c r="D4" s="895">
        <v>7216029</v>
      </c>
      <c r="E4" s="895">
        <v>136795</v>
      </c>
      <c r="F4" s="896">
        <v>10438282</v>
      </c>
      <c r="G4" s="897"/>
    </row>
    <row r="5" spans="1:7" ht="15.75" thickBot="1">
      <c r="B5" s="1151" t="s">
        <v>675</v>
      </c>
      <c r="C5" s="895">
        <v>272357</v>
      </c>
      <c r="D5" s="895">
        <v>41155</v>
      </c>
      <c r="E5" s="898">
        <v>0</v>
      </c>
      <c r="F5" s="896">
        <v>313512</v>
      </c>
      <c r="G5" s="897"/>
    </row>
    <row r="6" spans="1:7" ht="15" customHeight="1" thickBot="1">
      <c r="B6" s="1151" t="s">
        <v>676</v>
      </c>
      <c r="C6" s="898">
        <v>0</v>
      </c>
      <c r="D6" s="898">
        <v>115869</v>
      </c>
      <c r="E6" s="898">
        <v>0</v>
      </c>
      <c r="F6" s="896">
        <v>115869</v>
      </c>
      <c r="G6" s="897"/>
    </row>
    <row r="7" spans="1:7" hidden="1">
      <c r="B7" s="817" t="s">
        <v>175</v>
      </c>
      <c r="C7" s="898">
        <v>0</v>
      </c>
      <c r="D7" s="895"/>
      <c r="E7" s="898">
        <v>0</v>
      </c>
      <c r="F7" s="896">
        <v>0</v>
      </c>
      <c r="G7" s="897"/>
    </row>
    <row r="8" spans="1:7">
      <c r="B8" s="817" t="s">
        <v>677</v>
      </c>
      <c r="C8" s="898">
        <v>0</v>
      </c>
      <c r="D8" s="818">
        <v>18883</v>
      </c>
      <c r="E8" s="898">
        <v>0</v>
      </c>
      <c r="F8" s="896">
        <v>18883</v>
      </c>
      <c r="G8" s="897"/>
    </row>
    <row r="9" spans="1:7" hidden="1">
      <c r="B9" s="817" t="s">
        <v>177</v>
      </c>
      <c r="C9" s="818"/>
      <c r="D9" s="818"/>
      <c r="E9" s="818"/>
      <c r="F9" s="896">
        <v>0</v>
      </c>
      <c r="G9" s="897"/>
    </row>
    <row r="10" spans="1:7" s="331" customFormat="1" ht="15.75" thickBot="1">
      <c r="B10" s="579" t="s">
        <v>1</v>
      </c>
      <c r="C10" s="580">
        <v>3357815</v>
      </c>
      <c r="D10" s="580">
        <v>7391936</v>
      </c>
      <c r="E10" s="580">
        <v>136795</v>
      </c>
      <c r="F10" s="899">
        <v>10886546</v>
      </c>
      <c r="G10" s="900"/>
    </row>
    <row r="11" spans="1:7" ht="15.75" thickBot="1"/>
    <row r="12" spans="1:7" ht="15.75" thickBot="1">
      <c r="B12" s="1348" t="s">
        <v>682</v>
      </c>
      <c r="C12" s="1346">
        <v>42643</v>
      </c>
      <c r="D12" s="1346"/>
      <c r="E12" s="1346"/>
      <c r="F12" s="1347"/>
    </row>
    <row r="13" spans="1:7" ht="15.75" thickBot="1">
      <c r="B13" s="1349"/>
      <c r="C13" s="1152" t="s">
        <v>678</v>
      </c>
      <c r="D13" s="1152" t="s">
        <v>679</v>
      </c>
      <c r="E13" s="1152" t="s">
        <v>680</v>
      </c>
      <c r="F13" s="1152" t="s">
        <v>174</v>
      </c>
    </row>
    <row r="14" spans="1:7" ht="15.75" thickBot="1">
      <c r="B14" s="1151" t="s">
        <v>674</v>
      </c>
      <c r="C14" s="895">
        <v>1691</v>
      </c>
      <c r="D14" s="895">
        <v>517893</v>
      </c>
      <c r="E14" s="898">
        <v>524</v>
      </c>
      <c r="F14" s="896">
        <v>520108</v>
      </c>
      <c r="G14" s="897"/>
    </row>
    <row r="15" spans="1:7" ht="15.75" thickBot="1">
      <c r="B15" s="1151" t="s">
        <v>675</v>
      </c>
      <c r="C15" s="895">
        <v>1184589</v>
      </c>
      <c r="D15" s="895">
        <v>54880</v>
      </c>
      <c r="E15" s="895">
        <v>12464</v>
      </c>
      <c r="F15" s="896">
        <v>1251933</v>
      </c>
      <c r="G15" s="897"/>
    </row>
    <row r="16" spans="1:7" ht="15.75" thickBot="1">
      <c r="B16" s="1151" t="s">
        <v>676</v>
      </c>
      <c r="C16" s="895">
        <v>328214</v>
      </c>
      <c r="D16" s="895">
        <v>47928</v>
      </c>
      <c r="E16" s="898">
        <v>0</v>
      </c>
      <c r="F16" s="896">
        <v>376142</v>
      </c>
      <c r="G16" s="897"/>
    </row>
    <row r="17" spans="2:7" ht="15.75" thickBot="1">
      <c r="B17" s="1151" t="s">
        <v>683</v>
      </c>
      <c r="C17" s="895">
        <v>8901</v>
      </c>
      <c r="D17" s="895">
        <v>35492</v>
      </c>
      <c r="E17" s="895">
        <v>0</v>
      </c>
      <c r="F17" s="896">
        <v>44393</v>
      </c>
      <c r="G17" s="897"/>
    </row>
    <row r="18" spans="2:7" ht="15.75" thickBot="1">
      <c r="B18" s="1151" t="s">
        <v>677</v>
      </c>
      <c r="C18" s="895">
        <v>-2480</v>
      </c>
      <c r="D18" s="895">
        <v>195498</v>
      </c>
      <c r="E18" s="895">
        <v>1022</v>
      </c>
      <c r="F18" s="896">
        <v>194040</v>
      </c>
      <c r="G18" s="897"/>
    </row>
    <row r="19" spans="2:7">
      <c r="B19" s="817" t="s">
        <v>684</v>
      </c>
      <c r="C19" s="895">
        <v>52999</v>
      </c>
      <c r="D19" s="895">
        <v>63018</v>
      </c>
      <c r="E19" s="895">
        <v>114</v>
      </c>
      <c r="F19" s="896">
        <v>116131</v>
      </c>
      <c r="G19" s="897"/>
    </row>
    <row r="20" spans="2:7" s="331" customFormat="1" ht="15.75" thickBot="1">
      <c r="B20" s="579" t="s">
        <v>1</v>
      </c>
      <c r="C20" s="901">
        <v>1573914</v>
      </c>
      <c r="D20" s="901">
        <v>914709</v>
      </c>
      <c r="E20" s="901">
        <v>14124</v>
      </c>
      <c r="F20" s="581">
        <v>2502747</v>
      </c>
    </row>
    <row r="21" spans="2:7" ht="15.75" thickBot="1"/>
    <row r="22" spans="2:7" ht="15.75" thickBot="1">
      <c r="B22" s="1157" t="s">
        <v>681</v>
      </c>
      <c r="C22" s="1341">
        <v>42369</v>
      </c>
      <c r="D22" s="1342"/>
      <c r="E22" s="1342"/>
      <c r="F22" s="1343"/>
    </row>
    <row r="23" spans="2:7" ht="15.75" thickBot="1">
      <c r="B23" s="1158"/>
      <c r="C23" s="1152" t="s">
        <v>678</v>
      </c>
      <c r="D23" s="1152" t="s">
        <v>679</v>
      </c>
      <c r="E23" s="1152" t="s">
        <v>680</v>
      </c>
      <c r="F23" s="1152" t="s">
        <v>174</v>
      </c>
    </row>
    <row r="24" spans="2:7" ht="15.75" thickBot="1">
      <c r="B24" s="1151" t="s">
        <v>674</v>
      </c>
      <c r="C24" s="818">
        <v>2809208</v>
      </c>
      <c r="D24" s="818">
        <v>8202770</v>
      </c>
      <c r="E24" s="818">
        <v>55699</v>
      </c>
      <c r="F24" s="819">
        <v>11067677</v>
      </c>
      <c r="G24" s="897"/>
    </row>
    <row r="25" spans="2:7" ht="15.75" thickBot="1">
      <c r="B25" s="1151" t="s">
        <v>675</v>
      </c>
      <c r="C25" s="818">
        <v>235353</v>
      </c>
      <c r="D25" s="818">
        <v>36490</v>
      </c>
      <c r="E25" s="818">
        <v>0</v>
      </c>
      <c r="F25" s="819">
        <v>271843</v>
      </c>
      <c r="G25" s="897"/>
    </row>
    <row r="26" spans="2:7" ht="15.75" thickBot="1">
      <c r="B26" s="1151" t="s">
        <v>676</v>
      </c>
      <c r="C26" s="818">
        <v>45</v>
      </c>
      <c r="D26" s="818">
        <v>275</v>
      </c>
      <c r="E26" s="818">
        <v>0</v>
      </c>
      <c r="F26" s="819">
        <v>320</v>
      </c>
      <c r="G26" s="897"/>
    </row>
    <row r="27" spans="2:7" ht="15.75" thickBot="1">
      <c r="B27" s="1151" t="s">
        <v>683</v>
      </c>
      <c r="C27" s="818">
        <v>0</v>
      </c>
      <c r="D27" s="818">
        <v>18073</v>
      </c>
      <c r="E27" s="818">
        <v>0</v>
      </c>
      <c r="F27" s="819">
        <v>18073</v>
      </c>
      <c r="G27" s="897"/>
    </row>
    <row r="28" spans="2:7" ht="15" hidden="1" customHeight="1">
      <c r="B28" s="817" t="s">
        <v>176</v>
      </c>
      <c r="C28" s="818">
        <v>0</v>
      </c>
      <c r="D28" s="818">
        <v>0</v>
      </c>
      <c r="E28" s="818">
        <v>0</v>
      </c>
      <c r="F28" s="819">
        <v>0</v>
      </c>
      <c r="G28" s="897"/>
    </row>
    <row r="29" spans="2:7" ht="15" hidden="1" customHeight="1">
      <c r="B29" s="817" t="s">
        <v>177</v>
      </c>
      <c r="C29" s="818">
        <v>0</v>
      </c>
      <c r="D29" s="818">
        <v>0</v>
      </c>
      <c r="E29" s="818">
        <v>0</v>
      </c>
      <c r="F29" s="819">
        <v>0</v>
      </c>
      <c r="G29" s="897"/>
    </row>
    <row r="30" spans="2:7" s="331" customFormat="1" ht="15.75" thickBot="1">
      <c r="B30" s="579" t="s">
        <v>1</v>
      </c>
      <c r="C30" s="580">
        <v>3044606</v>
      </c>
      <c r="D30" s="580">
        <v>8257608</v>
      </c>
      <c r="E30" s="580">
        <v>55699</v>
      </c>
      <c r="F30" s="693">
        <v>11357913</v>
      </c>
    </row>
    <row r="31" spans="2:7" ht="15.75" thickBot="1"/>
    <row r="32" spans="2:7" ht="15.75" thickBot="1">
      <c r="B32" s="1155" t="s">
        <v>682</v>
      </c>
      <c r="C32" s="1341">
        <v>42369</v>
      </c>
      <c r="D32" s="1342"/>
      <c r="E32" s="1342"/>
      <c r="F32" s="1343"/>
    </row>
    <row r="33" spans="2:7" ht="15.75" thickBot="1">
      <c r="B33" s="1156"/>
      <c r="C33" s="1152" t="s">
        <v>678</v>
      </c>
      <c r="D33" s="1152" t="s">
        <v>679</v>
      </c>
      <c r="E33" s="1152" t="s">
        <v>680</v>
      </c>
      <c r="F33" s="1152" t="s">
        <v>174</v>
      </c>
    </row>
    <row r="34" spans="2:7" ht="15.75" thickBot="1">
      <c r="B34" s="1151" t="s">
        <v>674</v>
      </c>
      <c r="C34" s="818">
        <v>118874</v>
      </c>
      <c r="D34" s="818">
        <v>260582</v>
      </c>
      <c r="E34" s="818">
        <v>108</v>
      </c>
      <c r="F34" s="819">
        <v>379564</v>
      </c>
      <c r="G34" s="897"/>
    </row>
    <row r="35" spans="2:7" ht="15.75" thickBot="1">
      <c r="B35" s="1151" t="s">
        <v>675</v>
      </c>
      <c r="C35" s="818">
        <v>1389843</v>
      </c>
      <c r="D35" s="818">
        <v>186844</v>
      </c>
      <c r="E35" s="818">
        <v>5995</v>
      </c>
      <c r="F35" s="819">
        <v>1582682</v>
      </c>
      <c r="G35" s="897"/>
    </row>
    <row r="36" spans="2:7" ht="15.75" thickBot="1">
      <c r="B36" s="1151" t="s">
        <v>676</v>
      </c>
      <c r="C36" s="818">
        <v>141142</v>
      </c>
      <c r="D36" s="818">
        <v>47134</v>
      </c>
      <c r="E36" s="818">
        <v>21</v>
      </c>
      <c r="F36" s="819">
        <v>188297</v>
      </c>
      <c r="G36" s="897"/>
    </row>
    <row r="37" spans="2:7" ht="15.75" thickBot="1">
      <c r="B37" s="1151" t="s">
        <v>683</v>
      </c>
      <c r="C37" s="818">
        <v>12106</v>
      </c>
      <c r="D37" s="818">
        <v>8664</v>
      </c>
      <c r="E37" s="818">
        <v>0</v>
      </c>
      <c r="F37" s="819">
        <v>20770</v>
      </c>
      <c r="G37" s="897"/>
    </row>
    <row r="38" spans="2:7" ht="15.75" thickBot="1">
      <c r="B38" s="1151" t="s">
        <v>677</v>
      </c>
      <c r="C38" s="818">
        <v>24104</v>
      </c>
      <c r="D38" s="818">
        <v>86260</v>
      </c>
      <c r="E38" s="818">
        <v>553</v>
      </c>
      <c r="F38" s="819">
        <v>110917</v>
      </c>
      <c r="G38" s="897"/>
    </row>
    <row r="39" spans="2:7">
      <c r="B39" s="817" t="s">
        <v>684</v>
      </c>
      <c r="C39" s="818">
        <v>12956</v>
      </c>
      <c r="D39" s="818">
        <v>37380</v>
      </c>
      <c r="E39" s="818">
        <v>100</v>
      </c>
      <c r="F39" s="819">
        <v>50436</v>
      </c>
      <c r="G39" s="897"/>
    </row>
    <row r="40" spans="2:7" s="331" customFormat="1" ht="15.75" thickBot="1">
      <c r="B40" s="579" t="s">
        <v>1</v>
      </c>
      <c r="C40" s="580">
        <v>1699025</v>
      </c>
      <c r="D40" s="580">
        <v>626864</v>
      </c>
      <c r="E40" s="580">
        <v>6777</v>
      </c>
      <c r="F40" s="693">
        <v>2332666</v>
      </c>
    </row>
  </sheetData>
  <mergeCells count="6">
    <mergeCell ref="C32:F32"/>
    <mergeCell ref="B2:B3"/>
    <mergeCell ref="C2:F2"/>
    <mergeCell ref="B12:B13"/>
    <mergeCell ref="C12:F12"/>
    <mergeCell ref="C22:F2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H14"/>
  <sheetViews>
    <sheetView showGridLines="0" topLeftCell="A3" workbookViewId="0">
      <selection activeCell="J7" sqref="J7"/>
    </sheetView>
  </sheetViews>
  <sheetFormatPr baseColWidth="10" defaultRowHeight="10.5"/>
  <cols>
    <col min="1" max="1" width="9.85546875" style="3" customWidth="1"/>
    <col min="2" max="2" width="12" style="3" customWidth="1"/>
    <col min="3" max="3" width="25.5703125" style="3" customWidth="1"/>
    <col min="4" max="4" width="11.5703125" style="3" customWidth="1"/>
    <col min="5" max="5" width="27.85546875" style="3" customWidth="1"/>
    <col min="6" max="6" width="11" style="3" customWidth="1"/>
    <col min="7" max="8" width="10.7109375" style="3" customWidth="1"/>
    <col min="9" max="16384" width="11.42578125" style="3"/>
  </cols>
  <sheetData>
    <row r="1" spans="2:8" ht="11.25" thickBot="1"/>
    <row r="2" spans="2:8" ht="23.25" customHeight="1">
      <c r="B2" s="1352" t="s">
        <v>685</v>
      </c>
      <c r="C2" s="1354" t="s">
        <v>686</v>
      </c>
      <c r="D2" s="1354" t="s">
        <v>687</v>
      </c>
      <c r="E2" s="1354" t="s">
        <v>688</v>
      </c>
      <c r="F2" s="1350" t="s">
        <v>689</v>
      </c>
      <c r="G2" s="880">
        <v>42643</v>
      </c>
      <c r="H2" s="881">
        <v>42369</v>
      </c>
    </row>
    <row r="3" spans="2:8" ht="10.5" customHeight="1">
      <c r="B3" s="1353"/>
      <c r="C3" s="1355"/>
      <c r="D3" s="1355"/>
      <c r="E3" s="1355"/>
      <c r="F3" s="1351"/>
      <c r="G3" s="882" t="s">
        <v>440</v>
      </c>
      <c r="H3" s="883" t="s">
        <v>440</v>
      </c>
    </row>
    <row r="4" spans="2:8" ht="32.1" customHeight="1">
      <c r="B4" s="942" t="s">
        <v>43</v>
      </c>
      <c r="C4" s="884" t="s">
        <v>86</v>
      </c>
      <c r="D4" s="1159" t="s">
        <v>696</v>
      </c>
      <c r="E4" s="885" t="s">
        <v>690</v>
      </c>
      <c r="F4" s="885" t="s">
        <v>697</v>
      </c>
      <c r="G4" s="887">
        <v>4859</v>
      </c>
      <c r="H4" s="888">
        <v>3993</v>
      </c>
    </row>
    <row r="5" spans="2:8" ht="32.1" customHeight="1">
      <c r="B5" s="942" t="s">
        <v>43</v>
      </c>
      <c r="C5" s="884" t="s">
        <v>86</v>
      </c>
      <c r="D5" s="1159" t="s">
        <v>696</v>
      </c>
      <c r="E5" s="885" t="s">
        <v>691</v>
      </c>
      <c r="F5" s="885" t="s">
        <v>697</v>
      </c>
      <c r="G5" s="887">
        <v>0</v>
      </c>
      <c r="H5" s="888">
        <v>631</v>
      </c>
    </row>
    <row r="6" spans="2:8" ht="32.1" customHeight="1">
      <c r="B6" s="942" t="s">
        <v>54</v>
      </c>
      <c r="C6" s="884" t="s">
        <v>293</v>
      </c>
      <c r="D6" s="885" t="s">
        <v>696</v>
      </c>
      <c r="E6" s="885" t="s">
        <v>692</v>
      </c>
      <c r="F6" s="886" t="s">
        <v>697</v>
      </c>
      <c r="G6" s="887">
        <v>67</v>
      </c>
      <c r="H6" s="888">
        <v>0</v>
      </c>
    </row>
    <row r="7" spans="2:8" ht="32.1" customHeight="1">
      <c r="B7" s="942" t="s">
        <v>54</v>
      </c>
      <c r="C7" s="884" t="s">
        <v>293</v>
      </c>
      <c r="D7" s="885" t="s">
        <v>696</v>
      </c>
      <c r="E7" s="885" t="s">
        <v>690</v>
      </c>
      <c r="F7" s="886" t="s">
        <v>697</v>
      </c>
      <c r="G7" s="887">
        <v>78779</v>
      </c>
      <c r="H7" s="888">
        <v>12447</v>
      </c>
    </row>
    <row r="8" spans="2:8" ht="45" customHeight="1">
      <c r="B8" s="942" t="s">
        <v>54</v>
      </c>
      <c r="C8" s="884" t="s">
        <v>293</v>
      </c>
      <c r="D8" s="885" t="s">
        <v>696</v>
      </c>
      <c r="E8" s="885" t="s">
        <v>693</v>
      </c>
      <c r="F8" s="886" t="s">
        <v>697</v>
      </c>
      <c r="G8" s="887">
        <v>21978</v>
      </c>
      <c r="H8" s="888">
        <v>0</v>
      </c>
    </row>
    <row r="9" spans="2:8" ht="45" customHeight="1">
      <c r="B9" s="942" t="s">
        <v>285</v>
      </c>
      <c r="C9" s="884" t="s">
        <v>294</v>
      </c>
      <c r="D9" s="885" t="s">
        <v>696</v>
      </c>
      <c r="E9" s="885" t="s">
        <v>694</v>
      </c>
      <c r="F9" s="885" t="s">
        <v>698</v>
      </c>
      <c r="G9" s="887">
        <v>2055576</v>
      </c>
      <c r="H9" s="888">
        <v>5101953</v>
      </c>
    </row>
    <row r="10" spans="2:8" ht="32.1" customHeight="1">
      <c r="B10" s="942" t="s">
        <v>266</v>
      </c>
      <c r="C10" s="884" t="s">
        <v>267</v>
      </c>
      <c r="D10" s="885" t="s">
        <v>696</v>
      </c>
      <c r="E10" s="885" t="s">
        <v>691</v>
      </c>
      <c r="F10" s="886" t="s">
        <v>697</v>
      </c>
      <c r="G10" s="887">
        <v>0</v>
      </c>
      <c r="H10" s="888">
        <v>1285</v>
      </c>
    </row>
    <row r="11" spans="2:8" ht="32.1" customHeight="1">
      <c r="B11" s="942" t="s">
        <v>44</v>
      </c>
      <c r="C11" s="885" t="s">
        <v>303</v>
      </c>
      <c r="D11" s="885" t="s">
        <v>696</v>
      </c>
      <c r="E11" s="885" t="s">
        <v>695</v>
      </c>
      <c r="F11" s="886" t="s">
        <v>697</v>
      </c>
      <c r="G11" s="887">
        <v>23855</v>
      </c>
      <c r="H11" s="888">
        <v>104311</v>
      </c>
    </row>
    <row r="12" spans="2:8" ht="29.25" customHeight="1" thickBot="1">
      <c r="B12" s="889" t="s">
        <v>1</v>
      </c>
      <c r="C12" s="890"/>
      <c r="D12" s="890"/>
      <c r="E12" s="890"/>
      <c r="F12" s="891"/>
      <c r="G12" s="892">
        <v>2185114</v>
      </c>
      <c r="H12" s="893">
        <v>5224620</v>
      </c>
    </row>
    <row r="14" spans="2:8">
      <c r="G14" s="351"/>
      <c r="H14" s="351"/>
    </row>
  </sheetData>
  <mergeCells count="5">
    <mergeCell ref="F2:F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87" orientation="landscape" horizontalDpi="4294967293" r:id="rId1"/>
  <headerFooter>
    <oddHeader>&amp;L&amp;F&amp;R&amp;D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J26"/>
  <sheetViews>
    <sheetView showGridLines="0" topLeftCell="A2" zoomScaleNormal="100" workbookViewId="0">
      <selection activeCell="K10" sqref="K10"/>
    </sheetView>
  </sheetViews>
  <sheetFormatPr baseColWidth="10" defaultRowHeight="10.5"/>
  <cols>
    <col min="1" max="1" width="9.7109375" style="3" customWidth="1"/>
    <col min="2" max="2" width="9.28515625" style="3" customWidth="1"/>
    <col min="3" max="3" width="14.5703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7.140625" style="3" customWidth="1"/>
    <col min="8" max="9" width="10" style="3" customWidth="1"/>
    <col min="10" max="16384" width="11.42578125" style="3"/>
  </cols>
  <sheetData>
    <row r="1" spans="2:10" ht="11.25" thickBot="1"/>
    <row r="2" spans="2:10" ht="19.5" customHeight="1">
      <c r="B2" s="1358" t="s">
        <v>685</v>
      </c>
      <c r="C2" s="1360" t="s">
        <v>686</v>
      </c>
      <c r="D2" s="1360" t="s">
        <v>687</v>
      </c>
      <c r="E2" s="1362" t="s">
        <v>688</v>
      </c>
      <c r="F2" s="1356" t="s">
        <v>720</v>
      </c>
      <c r="G2" s="1356" t="s">
        <v>689</v>
      </c>
      <c r="H2" s="797">
        <v>42643</v>
      </c>
      <c r="I2" s="798">
        <v>42369</v>
      </c>
    </row>
    <row r="3" spans="2:10" ht="19.5" customHeight="1">
      <c r="B3" s="1359"/>
      <c r="C3" s="1361"/>
      <c r="D3" s="1361"/>
      <c r="E3" s="1363"/>
      <c r="F3" s="1357"/>
      <c r="G3" s="1357"/>
      <c r="H3" s="799" t="s">
        <v>440</v>
      </c>
      <c r="I3" s="800" t="s">
        <v>440</v>
      </c>
    </row>
    <row r="4" spans="2:10" ht="18" customHeight="1">
      <c r="B4" s="801" t="s">
        <v>54</v>
      </c>
      <c r="C4" s="802" t="s">
        <v>293</v>
      </c>
      <c r="D4" s="1160" t="s">
        <v>696</v>
      </c>
      <c r="E4" s="1160" t="s">
        <v>699</v>
      </c>
      <c r="F4" s="803" t="s">
        <v>727</v>
      </c>
      <c r="G4" s="802" t="s">
        <v>721</v>
      </c>
      <c r="H4" s="804">
        <v>340258</v>
      </c>
      <c r="I4" s="805">
        <v>2098422</v>
      </c>
    </row>
    <row r="5" spans="2:10" ht="20.100000000000001" customHeight="1">
      <c r="B5" s="801" t="s">
        <v>54</v>
      </c>
      <c r="C5" s="802" t="s">
        <v>293</v>
      </c>
      <c r="D5" s="802" t="s">
        <v>696</v>
      </c>
      <c r="E5" s="1160" t="s">
        <v>700</v>
      </c>
      <c r="F5" s="803" t="s">
        <v>727</v>
      </c>
      <c r="G5" s="802" t="s">
        <v>987</v>
      </c>
      <c r="H5" s="804">
        <v>3617</v>
      </c>
      <c r="I5" s="805">
        <v>125398</v>
      </c>
    </row>
    <row r="6" spans="2:10" ht="20.100000000000001" customHeight="1">
      <c r="B6" s="801" t="s">
        <v>54</v>
      </c>
      <c r="C6" s="802" t="s">
        <v>293</v>
      </c>
      <c r="D6" s="802" t="s">
        <v>696</v>
      </c>
      <c r="E6" s="1160" t="s">
        <v>701</v>
      </c>
      <c r="F6" s="803" t="s">
        <v>727</v>
      </c>
      <c r="G6" s="802" t="s">
        <v>988</v>
      </c>
      <c r="H6" s="804">
        <v>8644</v>
      </c>
      <c r="I6" s="805">
        <v>33157</v>
      </c>
    </row>
    <row r="7" spans="2:10" ht="16.5">
      <c r="B7" s="801" t="s">
        <v>54</v>
      </c>
      <c r="C7" s="802" t="s">
        <v>293</v>
      </c>
      <c r="D7" s="802" t="s">
        <v>696</v>
      </c>
      <c r="E7" s="1160" t="s">
        <v>702</v>
      </c>
      <c r="F7" s="803" t="s">
        <v>727</v>
      </c>
      <c r="G7" s="802" t="s">
        <v>989</v>
      </c>
      <c r="H7" s="804">
        <v>29444</v>
      </c>
      <c r="I7" s="805">
        <v>109157</v>
      </c>
    </row>
    <row r="8" spans="2:10" ht="20.100000000000001" customHeight="1">
      <c r="B8" s="801" t="s">
        <v>54</v>
      </c>
      <c r="C8" s="802" t="s">
        <v>293</v>
      </c>
      <c r="D8" s="802" t="s">
        <v>696</v>
      </c>
      <c r="E8" s="802" t="s">
        <v>703</v>
      </c>
      <c r="F8" s="803" t="s">
        <v>727</v>
      </c>
      <c r="G8" s="802" t="s">
        <v>697</v>
      </c>
      <c r="H8" s="804">
        <v>37453</v>
      </c>
      <c r="I8" s="805">
        <v>0</v>
      </c>
    </row>
    <row r="9" spans="2:10" ht="20.100000000000001" customHeight="1">
      <c r="B9" s="801" t="s">
        <v>54</v>
      </c>
      <c r="C9" s="802" t="s">
        <v>293</v>
      </c>
      <c r="D9" s="802" t="s">
        <v>696</v>
      </c>
      <c r="E9" s="802" t="s">
        <v>704</v>
      </c>
      <c r="F9" s="803" t="s">
        <v>727</v>
      </c>
      <c r="G9" s="802" t="s">
        <v>990</v>
      </c>
      <c r="H9" s="804">
        <v>1054954</v>
      </c>
      <c r="I9" s="805">
        <v>0</v>
      </c>
    </row>
    <row r="10" spans="2:10" ht="20.100000000000001" customHeight="1">
      <c r="B10" s="801" t="s">
        <v>54</v>
      </c>
      <c r="C10" s="802" t="s">
        <v>293</v>
      </c>
      <c r="D10" s="802" t="s">
        <v>696</v>
      </c>
      <c r="E10" s="802" t="s">
        <v>705</v>
      </c>
      <c r="F10" s="803" t="s">
        <v>727</v>
      </c>
      <c r="G10" s="802" t="s">
        <v>722</v>
      </c>
      <c r="H10" s="804">
        <v>1470000</v>
      </c>
      <c r="I10" s="805">
        <v>0</v>
      </c>
    </row>
    <row r="11" spans="2:10" ht="20.100000000000001" customHeight="1">
      <c r="B11" s="801" t="s">
        <v>54</v>
      </c>
      <c r="C11" s="802" t="s">
        <v>293</v>
      </c>
      <c r="D11" s="802" t="s">
        <v>696</v>
      </c>
      <c r="E11" s="802" t="s">
        <v>706</v>
      </c>
      <c r="F11" s="803" t="s">
        <v>727</v>
      </c>
      <c r="G11" s="802" t="s">
        <v>697</v>
      </c>
      <c r="H11" s="804">
        <v>9798</v>
      </c>
      <c r="I11" s="805">
        <v>0</v>
      </c>
    </row>
    <row r="12" spans="2:10" ht="20.100000000000001" customHeight="1">
      <c r="B12" s="801" t="s">
        <v>54</v>
      </c>
      <c r="C12" s="802" t="s">
        <v>293</v>
      </c>
      <c r="D12" s="802" t="s">
        <v>696</v>
      </c>
      <c r="E12" s="1160" t="s">
        <v>707</v>
      </c>
      <c r="F12" s="803" t="s">
        <v>727</v>
      </c>
      <c r="G12" s="802" t="s">
        <v>697</v>
      </c>
      <c r="H12" s="804">
        <v>0</v>
      </c>
      <c r="I12" s="805">
        <v>46367</v>
      </c>
    </row>
    <row r="13" spans="2:10" ht="20.100000000000001" customHeight="1">
      <c r="B13" s="801" t="s">
        <v>44</v>
      </c>
      <c r="C13" s="802" t="s">
        <v>303</v>
      </c>
      <c r="D13" s="802" t="s">
        <v>696</v>
      </c>
      <c r="E13" s="802" t="s">
        <v>708</v>
      </c>
      <c r="F13" s="803" t="s">
        <v>728</v>
      </c>
      <c r="G13" s="802" t="s">
        <v>991</v>
      </c>
      <c r="H13" s="804">
        <v>617066</v>
      </c>
      <c r="I13" s="805">
        <v>413111</v>
      </c>
    </row>
    <row r="14" spans="2:10" ht="20.100000000000001" customHeight="1">
      <c r="B14" s="801" t="s">
        <v>44</v>
      </c>
      <c r="C14" s="802" t="s">
        <v>303</v>
      </c>
      <c r="D14" s="802" t="s">
        <v>696</v>
      </c>
      <c r="E14" s="1160" t="s">
        <v>709</v>
      </c>
      <c r="F14" s="803" t="s">
        <v>727</v>
      </c>
      <c r="G14" s="802" t="s">
        <v>726</v>
      </c>
      <c r="H14" s="804">
        <v>145557</v>
      </c>
      <c r="I14" s="805">
        <v>188030</v>
      </c>
    </row>
    <row r="15" spans="2:10" ht="24.75">
      <c r="B15" s="801" t="s">
        <v>45</v>
      </c>
      <c r="C15" s="802" t="s">
        <v>46</v>
      </c>
      <c r="D15" s="802" t="s">
        <v>696</v>
      </c>
      <c r="E15" s="1160" t="s">
        <v>710</v>
      </c>
      <c r="F15" s="803" t="s">
        <v>727</v>
      </c>
      <c r="G15" s="1160" t="s">
        <v>992</v>
      </c>
      <c r="H15" s="804">
        <v>152636</v>
      </c>
      <c r="I15" s="805">
        <v>404277</v>
      </c>
      <c r="J15" s="4"/>
    </row>
    <row r="16" spans="2:10" ht="42" customHeight="1">
      <c r="B16" s="801" t="s">
        <v>43</v>
      </c>
      <c r="C16" s="802" t="s">
        <v>86</v>
      </c>
      <c r="D16" s="802" t="s">
        <v>696</v>
      </c>
      <c r="E16" s="1160" t="s">
        <v>711</v>
      </c>
      <c r="F16" s="803" t="s">
        <v>727</v>
      </c>
      <c r="G16" s="1160" t="s">
        <v>725</v>
      </c>
      <c r="H16" s="804">
        <v>3101489</v>
      </c>
      <c r="I16" s="805">
        <v>3068251</v>
      </c>
      <c r="J16" s="4"/>
    </row>
    <row r="17" spans="2:10" ht="42" customHeight="1">
      <c r="B17" s="801" t="s">
        <v>43</v>
      </c>
      <c r="C17" s="802" t="s">
        <v>86</v>
      </c>
      <c r="D17" s="802" t="s">
        <v>696</v>
      </c>
      <c r="E17" s="1160" t="s">
        <v>712</v>
      </c>
      <c r="F17" s="803" t="s">
        <v>727</v>
      </c>
      <c r="G17" s="1160" t="s">
        <v>724</v>
      </c>
      <c r="H17" s="804">
        <v>2248468</v>
      </c>
      <c r="I17" s="805">
        <v>2246174</v>
      </c>
      <c r="J17" s="4"/>
    </row>
    <row r="18" spans="2:10" ht="29.25" customHeight="1">
      <c r="B18" s="801" t="s">
        <v>43</v>
      </c>
      <c r="C18" s="802" t="s">
        <v>86</v>
      </c>
      <c r="D18" s="802" t="s">
        <v>696</v>
      </c>
      <c r="E18" s="1160" t="s">
        <v>713</v>
      </c>
      <c r="F18" s="803" t="s">
        <v>727</v>
      </c>
      <c r="G18" s="1160" t="s">
        <v>697</v>
      </c>
      <c r="H18" s="804">
        <v>40945</v>
      </c>
      <c r="I18" s="805">
        <v>152930</v>
      </c>
      <c r="J18" s="4"/>
    </row>
    <row r="19" spans="2:10" ht="16.5">
      <c r="B19" s="801" t="s">
        <v>729</v>
      </c>
      <c r="C19" s="802" t="s">
        <v>100</v>
      </c>
      <c r="D19" s="802" t="s">
        <v>696</v>
      </c>
      <c r="E19" s="1160" t="s">
        <v>714</v>
      </c>
      <c r="F19" s="803" t="s">
        <v>727</v>
      </c>
      <c r="G19" s="1160" t="s">
        <v>697</v>
      </c>
      <c r="H19" s="804">
        <v>103501</v>
      </c>
      <c r="I19" s="805">
        <v>11705</v>
      </c>
      <c r="J19" s="4"/>
    </row>
    <row r="20" spans="2:10" ht="16.5">
      <c r="B20" s="801" t="s">
        <v>265</v>
      </c>
      <c r="C20" s="802" t="s">
        <v>193</v>
      </c>
      <c r="D20" s="802" t="s">
        <v>718</v>
      </c>
      <c r="E20" s="1160" t="s">
        <v>715</v>
      </c>
      <c r="F20" s="803" t="s">
        <v>727</v>
      </c>
      <c r="G20" s="1160" t="s">
        <v>697</v>
      </c>
      <c r="H20" s="804">
        <v>0</v>
      </c>
      <c r="I20" s="805">
        <v>20324047</v>
      </c>
      <c r="J20" s="4"/>
    </row>
    <row r="21" spans="2:10" ht="16.5">
      <c r="B21" s="801" t="s">
        <v>257</v>
      </c>
      <c r="C21" s="802" t="s">
        <v>264</v>
      </c>
      <c r="D21" s="1160" t="s">
        <v>719</v>
      </c>
      <c r="E21" s="1160" t="s">
        <v>716</v>
      </c>
      <c r="F21" s="803" t="s">
        <v>727</v>
      </c>
      <c r="G21" s="1160" t="s">
        <v>697</v>
      </c>
      <c r="H21" s="804">
        <v>10317</v>
      </c>
      <c r="I21" s="805">
        <v>18182</v>
      </c>
      <c r="J21" s="4"/>
    </row>
    <row r="22" spans="2:10" ht="24.75">
      <c r="B22" s="801" t="s">
        <v>258</v>
      </c>
      <c r="C22" s="802" t="s">
        <v>259</v>
      </c>
      <c r="D22" s="1162" t="s">
        <v>719</v>
      </c>
      <c r="E22" s="1161" t="s">
        <v>717</v>
      </c>
      <c r="F22" s="803" t="s">
        <v>727</v>
      </c>
      <c r="G22" s="1161" t="s">
        <v>697</v>
      </c>
      <c r="H22" s="804">
        <v>0</v>
      </c>
      <c r="I22" s="805">
        <v>32901</v>
      </c>
      <c r="J22" s="4"/>
    </row>
    <row r="23" spans="2:10" ht="42.75" customHeight="1">
      <c r="B23" s="801" t="s">
        <v>285</v>
      </c>
      <c r="C23" s="802" t="s">
        <v>294</v>
      </c>
      <c r="D23" s="802" t="s">
        <v>696</v>
      </c>
      <c r="E23" s="1160" t="s">
        <v>694</v>
      </c>
      <c r="F23" s="803" t="s">
        <v>727</v>
      </c>
      <c r="G23" s="1160" t="s">
        <v>723</v>
      </c>
      <c r="H23" s="804">
        <v>4010170</v>
      </c>
      <c r="I23" s="805">
        <v>14896242</v>
      </c>
      <c r="J23" s="4"/>
    </row>
    <row r="24" spans="2:10" ht="23.25" customHeight="1" thickBot="1">
      <c r="B24" s="806" t="s">
        <v>1</v>
      </c>
      <c r="C24" s="807"/>
      <c r="D24" s="807"/>
      <c r="E24" s="807"/>
      <c r="F24" s="807"/>
      <c r="G24" s="807"/>
      <c r="H24" s="808">
        <v>13384317</v>
      </c>
      <c r="I24" s="809">
        <v>44168351</v>
      </c>
    </row>
    <row r="26" spans="2:10">
      <c r="H26" s="6"/>
      <c r="I26" s="6"/>
      <c r="J26" s="6"/>
    </row>
  </sheetData>
  <mergeCells count="6">
    <mergeCell ref="F2:F3"/>
    <mergeCell ref="G2:G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0"/>
  <sheetViews>
    <sheetView showGridLines="0" topLeftCell="A4" zoomScaleNormal="100" workbookViewId="0">
      <selection activeCell="N10" sqref="N10"/>
    </sheetView>
  </sheetViews>
  <sheetFormatPr baseColWidth="10" defaultRowHeight="10.5"/>
  <cols>
    <col min="1" max="1" width="11.42578125" style="3" customWidth="1"/>
    <col min="2" max="2" width="8.28515625" style="3" customWidth="1"/>
    <col min="3" max="3" width="22.85546875" style="3" customWidth="1"/>
    <col min="4" max="4" width="11.28515625" style="3" customWidth="1"/>
    <col min="5" max="5" width="25.7109375" style="3" customWidth="1"/>
    <col min="6" max="13" width="8.7109375" style="3" customWidth="1"/>
    <col min="14" max="14" width="11.42578125" style="3" customWidth="1"/>
    <col min="15" max="16384" width="11.42578125" style="3"/>
  </cols>
  <sheetData>
    <row r="1" spans="2:13" ht="11.25" thickBot="1"/>
    <row r="2" spans="2:13" ht="19.5" customHeight="1">
      <c r="B2" s="1369" t="s">
        <v>730</v>
      </c>
      <c r="C2" s="1371" t="s">
        <v>731</v>
      </c>
      <c r="D2" s="1371" t="s">
        <v>687</v>
      </c>
      <c r="E2" s="1371" t="s">
        <v>732</v>
      </c>
      <c r="F2" s="1364">
        <v>42643</v>
      </c>
      <c r="G2" s="1364"/>
      <c r="H2" s="1364">
        <v>42277</v>
      </c>
      <c r="I2" s="1364"/>
      <c r="J2" s="1366" t="s">
        <v>296</v>
      </c>
      <c r="K2" s="1366"/>
      <c r="L2" s="1366" t="s">
        <v>297</v>
      </c>
      <c r="M2" s="1367"/>
    </row>
    <row r="3" spans="2:13" ht="15.75" customHeight="1">
      <c r="B3" s="1370"/>
      <c r="C3" s="1372"/>
      <c r="D3" s="1372"/>
      <c r="E3" s="1372"/>
      <c r="F3" s="1365" t="s">
        <v>440</v>
      </c>
      <c r="G3" s="1365"/>
      <c r="H3" s="1365" t="s">
        <v>440</v>
      </c>
      <c r="I3" s="1365"/>
      <c r="J3" s="1365" t="s">
        <v>440</v>
      </c>
      <c r="K3" s="1365"/>
      <c r="L3" s="1365" t="s">
        <v>440</v>
      </c>
      <c r="M3" s="1368"/>
    </row>
    <row r="4" spans="2:13" ht="41.25" customHeight="1">
      <c r="B4" s="1370"/>
      <c r="C4" s="1372"/>
      <c r="D4" s="1372"/>
      <c r="E4" s="1372"/>
      <c r="F4" s="1163" t="s">
        <v>733</v>
      </c>
      <c r="G4" s="1163" t="s">
        <v>734</v>
      </c>
      <c r="H4" s="1163" t="s">
        <v>733</v>
      </c>
      <c r="I4" s="1163" t="s">
        <v>734</v>
      </c>
      <c r="J4" s="1163" t="s">
        <v>733</v>
      </c>
      <c r="K4" s="1163" t="s">
        <v>734</v>
      </c>
      <c r="L4" s="1163" t="s">
        <v>733</v>
      </c>
      <c r="M4" s="1163" t="s">
        <v>734</v>
      </c>
    </row>
    <row r="5" spans="2:13" ht="24.75">
      <c r="B5" s="810" t="s">
        <v>262</v>
      </c>
      <c r="C5" s="811" t="s">
        <v>46</v>
      </c>
      <c r="D5" s="878" t="s">
        <v>696</v>
      </c>
      <c r="E5" s="1160" t="s">
        <v>710</v>
      </c>
      <c r="F5" s="951">
        <v>400874</v>
      </c>
      <c r="G5" s="951">
        <v>-400874</v>
      </c>
      <c r="H5" s="951">
        <v>690556</v>
      </c>
      <c r="I5" s="951">
        <v>-683332</v>
      </c>
      <c r="J5" s="951">
        <v>208637</v>
      </c>
      <c r="K5" s="951">
        <v>-208637</v>
      </c>
      <c r="L5" s="813">
        <v>224393</v>
      </c>
      <c r="M5" s="814">
        <v>-224393</v>
      </c>
    </row>
    <row r="6" spans="2:13" ht="16.5">
      <c r="B6" s="810" t="s">
        <v>729</v>
      </c>
      <c r="C6" s="811" t="s">
        <v>286</v>
      </c>
      <c r="D6" s="878" t="s">
        <v>696</v>
      </c>
      <c r="E6" s="1160" t="s">
        <v>714</v>
      </c>
      <c r="F6" s="951">
        <v>623619</v>
      </c>
      <c r="G6" s="951">
        <v>-623619</v>
      </c>
      <c r="H6" s="951">
        <v>241368</v>
      </c>
      <c r="I6" s="951">
        <v>-241368</v>
      </c>
      <c r="J6" s="951">
        <v>95611</v>
      </c>
      <c r="K6" s="951">
        <v>-95611</v>
      </c>
      <c r="L6" s="813">
        <v>90044</v>
      </c>
      <c r="M6" s="814">
        <v>-90044</v>
      </c>
    </row>
    <row r="7" spans="2:13" ht="16.5">
      <c r="B7" s="810" t="s">
        <v>44</v>
      </c>
      <c r="C7" s="811" t="s">
        <v>303</v>
      </c>
      <c r="D7" s="878" t="s">
        <v>696</v>
      </c>
      <c r="E7" s="1164" t="s">
        <v>708</v>
      </c>
      <c r="F7" s="951">
        <v>1872601</v>
      </c>
      <c r="G7" s="951">
        <v>-1405526</v>
      </c>
      <c r="H7" s="951">
        <v>2094289</v>
      </c>
      <c r="I7" s="951">
        <v>-2094289</v>
      </c>
      <c r="J7" s="951">
        <v>741441</v>
      </c>
      <c r="K7" s="951">
        <v>-560496</v>
      </c>
      <c r="L7" s="813">
        <v>977390</v>
      </c>
      <c r="M7" s="814">
        <v>-977390</v>
      </c>
    </row>
    <row r="8" spans="2:13" ht="16.5">
      <c r="B8" s="810" t="s">
        <v>54</v>
      </c>
      <c r="C8" s="811" t="s">
        <v>293</v>
      </c>
      <c r="D8" s="878" t="s">
        <v>696</v>
      </c>
      <c r="E8" s="1160" t="s">
        <v>700</v>
      </c>
      <c r="F8" s="951">
        <v>25396</v>
      </c>
      <c r="G8" s="951">
        <v>-25396</v>
      </c>
      <c r="H8" s="951">
        <v>361832</v>
      </c>
      <c r="I8" s="951">
        <v>-361832</v>
      </c>
      <c r="J8" s="951">
        <v>0</v>
      </c>
      <c r="K8" s="951">
        <v>0</v>
      </c>
      <c r="L8" s="951">
        <v>262434</v>
      </c>
      <c r="M8" s="814">
        <v>-262434</v>
      </c>
    </row>
    <row r="9" spans="2:13" ht="16.5">
      <c r="B9" s="810" t="s">
        <v>54</v>
      </c>
      <c r="C9" s="811" t="s">
        <v>293</v>
      </c>
      <c r="D9" s="878" t="s">
        <v>696</v>
      </c>
      <c r="E9" s="1165" t="s">
        <v>735</v>
      </c>
      <c r="F9" s="951">
        <v>0</v>
      </c>
      <c r="G9" s="951">
        <v>0</v>
      </c>
      <c r="H9" s="951">
        <v>590577</v>
      </c>
      <c r="I9" s="951">
        <v>0</v>
      </c>
      <c r="J9" s="951">
        <v>0</v>
      </c>
      <c r="K9" s="951">
        <v>0</v>
      </c>
      <c r="L9" s="951">
        <v>16007</v>
      </c>
      <c r="M9" s="814">
        <v>0</v>
      </c>
    </row>
    <row r="10" spans="2:13" ht="16.5">
      <c r="B10" s="810" t="s">
        <v>54</v>
      </c>
      <c r="C10" s="811" t="s">
        <v>293</v>
      </c>
      <c r="D10" s="878" t="s">
        <v>696</v>
      </c>
      <c r="E10" s="812" t="s">
        <v>705</v>
      </c>
      <c r="F10" s="951">
        <v>1495396</v>
      </c>
      <c r="G10" s="951">
        <v>-25396</v>
      </c>
      <c r="H10" s="951">
        <v>0</v>
      </c>
      <c r="I10" s="951">
        <v>0</v>
      </c>
      <c r="J10" s="951">
        <v>1495396</v>
      </c>
      <c r="K10" s="951">
        <v>-25396</v>
      </c>
      <c r="L10" s="813">
        <v>0</v>
      </c>
      <c r="M10" s="814">
        <v>0</v>
      </c>
    </row>
    <row r="11" spans="2:13" ht="16.5">
      <c r="B11" s="810" t="s">
        <v>54</v>
      </c>
      <c r="C11" s="811" t="s">
        <v>293</v>
      </c>
      <c r="D11" s="878" t="s">
        <v>696</v>
      </c>
      <c r="E11" s="1160" t="s">
        <v>699</v>
      </c>
      <c r="F11" s="951">
        <v>154028</v>
      </c>
      <c r="G11" s="951">
        <v>-47939</v>
      </c>
      <c r="H11" s="951">
        <v>896645</v>
      </c>
      <c r="I11" s="951">
        <v>-3914</v>
      </c>
      <c r="J11" s="951">
        <v>18356</v>
      </c>
      <c r="K11" s="951">
        <v>124445</v>
      </c>
      <c r="L11" s="813">
        <v>896645</v>
      </c>
      <c r="M11" s="814">
        <v>0</v>
      </c>
    </row>
    <row r="12" spans="2:13" ht="16.5">
      <c r="B12" s="810" t="s">
        <v>54</v>
      </c>
      <c r="C12" s="811" t="s">
        <v>293</v>
      </c>
      <c r="D12" s="878" t="s">
        <v>696</v>
      </c>
      <c r="E12" s="812" t="s">
        <v>704</v>
      </c>
      <c r="F12" s="951">
        <v>1737459</v>
      </c>
      <c r="G12" s="951">
        <v>-175278</v>
      </c>
      <c r="H12" s="951">
        <v>0</v>
      </c>
      <c r="I12" s="951">
        <v>0</v>
      </c>
      <c r="J12" s="951">
        <v>1054186</v>
      </c>
      <c r="K12" s="951">
        <v>-128915</v>
      </c>
      <c r="L12" s="813">
        <v>0</v>
      </c>
      <c r="M12" s="814">
        <v>0</v>
      </c>
    </row>
    <row r="13" spans="2:13" ht="16.5">
      <c r="B13" s="810" t="s">
        <v>44</v>
      </c>
      <c r="C13" s="811" t="s">
        <v>303</v>
      </c>
      <c r="D13" s="878" t="s">
        <v>696</v>
      </c>
      <c r="E13" s="1160" t="s">
        <v>709</v>
      </c>
      <c r="F13" s="951">
        <v>57476</v>
      </c>
      <c r="G13" s="951">
        <v>0</v>
      </c>
      <c r="H13" s="951">
        <v>55064</v>
      </c>
      <c r="I13" s="951">
        <v>0</v>
      </c>
      <c r="J13" s="951">
        <v>19313</v>
      </c>
      <c r="K13" s="951">
        <v>0</v>
      </c>
      <c r="L13" s="813">
        <v>95724</v>
      </c>
      <c r="M13" s="814">
        <v>12494</v>
      </c>
    </row>
    <row r="14" spans="2:13" ht="24.75">
      <c r="B14" s="810" t="s">
        <v>285</v>
      </c>
      <c r="C14" s="811" t="s">
        <v>294</v>
      </c>
      <c r="D14" s="878" t="s">
        <v>696</v>
      </c>
      <c r="E14" s="1160" t="s">
        <v>694</v>
      </c>
      <c r="F14" s="951">
        <v>16958024</v>
      </c>
      <c r="G14" s="951">
        <v>0</v>
      </c>
      <c r="H14" s="951">
        <v>5359239</v>
      </c>
      <c r="I14" s="951">
        <v>0</v>
      </c>
      <c r="J14" s="951">
        <v>3720924</v>
      </c>
      <c r="K14" s="951">
        <v>0</v>
      </c>
      <c r="L14" s="813">
        <v>-5359239</v>
      </c>
      <c r="M14" s="814">
        <v>0</v>
      </c>
    </row>
    <row r="15" spans="2:13" ht="33">
      <c r="B15" s="810" t="s">
        <v>43</v>
      </c>
      <c r="C15" s="811" t="s">
        <v>263</v>
      </c>
      <c r="D15" s="878" t="s">
        <v>696</v>
      </c>
      <c r="E15" s="1160" t="s">
        <v>712</v>
      </c>
      <c r="F15" s="813">
        <v>8985272</v>
      </c>
      <c r="G15" s="813">
        <v>-8051439</v>
      </c>
      <c r="H15" s="813">
        <v>8611429</v>
      </c>
      <c r="I15" s="813">
        <v>-7630080</v>
      </c>
      <c r="J15" s="813">
        <v>3063077</v>
      </c>
      <c r="K15" s="813">
        <v>-2730923</v>
      </c>
      <c r="L15" s="813">
        <v>2830476</v>
      </c>
      <c r="M15" s="814">
        <v>-2495563</v>
      </c>
    </row>
    <row r="16" spans="2:13" ht="16.5">
      <c r="B16" s="810" t="s">
        <v>43</v>
      </c>
      <c r="C16" s="811" t="s">
        <v>263</v>
      </c>
      <c r="D16" s="878" t="s">
        <v>696</v>
      </c>
      <c r="E16" s="1160" t="s">
        <v>711</v>
      </c>
      <c r="F16" s="813">
        <v>12665792</v>
      </c>
      <c r="G16" s="813">
        <v>-10048382</v>
      </c>
      <c r="H16" s="813">
        <v>12245248</v>
      </c>
      <c r="I16" s="813">
        <v>-9716534</v>
      </c>
      <c r="J16" s="813">
        <v>4291469</v>
      </c>
      <c r="K16" s="813">
        <v>-3376027</v>
      </c>
      <c r="L16" s="813">
        <v>4252887</v>
      </c>
      <c r="M16" s="814">
        <v>-3344048</v>
      </c>
    </row>
    <row r="17" spans="2:14" ht="21" customHeight="1" thickBot="1">
      <c r="B17" s="810" t="s">
        <v>257</v>
      </c>
      <c r="C17" s="811" t="s">
        <v>264</v>
      </c>
      <c r="D17" s="1167" t="s">
        <v>719</v>
      </c>
      <c r="E17" s="1166" t="s">
        <v>736</v>
      </c>
      <c r="F17" s="813">
        <v>117119</v>
      </c>
      <c r="G17" s="813">
        <v>-117119</v>
      </c>
      <c r="H17" s="813">
        <v>197132</v>
      </c>
      <c r="I17" s="813">
        <v>-197132</v>
      </c>
      <c r="J17" s="813">
        <v>25068</v>
      </c>
      <c r="K17" s="813">
        <v>-25068</v>
      </c>
      <c r="L17" s="813">
        <v>197132</v>
      </c>
      <c r="M17" s="814">
        <v>-197132</v>
      </c>
    </row>
    <row r="18" spans="2:14" ht="11.25" thickBot="1">
      <c r="B18" s="943" t="s">
        <v>265</v>
      </c>
      <c r="C18" s="944" t="s">
        <v>193</v>
      </c>
      <c r="D18" s="945" t="s">
        <v>718</v>
      </c>
      <c r="E18" s="877" t="s">
        <v>428</v>
      </c>
      <c r="F18" s="815">
        <v>64636011</v>
      </c>
      <c r="G18" s="815">
        <v>0</v>
      </c>
      <c r="H18" s="815">
        <v>0</v>
      </c>
      <c r="I18" s="815">
        <v>0</v>
      </c>
      <c r="J18" s="815">
        <v>59833216</v>
      </c>
      <c r="K18" s="815">
        <v>0</v>
      </c>
      <c r="L18" s="815">
        <v>0</v>
      </c>
      <c r="M18" s="816">
        <v>0</v>
      </c>
      <c r="N18" s="4"/>
    </row>
    <row r="20" spans="2:14" ht="12.75">
      <c r="B20" s="1168" t="s">
        <v>737</v>
      </c>
    </row>
  </sheetData>
  <mergeCells count="12">
    <mergeCell ref="B2:B4"/>
    <mergeCell ref="C2:C4"/>
    <mergeCell ref="D2:D4"/>
    <mergeCell ref="E2:E4"/>
    <mergeCell ref="F2:G2"/>
    <mergeCell ref="H2:I2"/>
    <mergeCell ref="F3:G3"/>
    <mergeCell ref="H3:I3"/>
    <mergeCell ref="J2:K2"/>
    <mergeCell ref="L2:M2"/>
    <mergeCell ref="J3:K3"/>
    <mergeCell ref="L3:M3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&amp;L&amp;F&amp;R&amp;D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H14"/>
  <sheetViews>
    <sheetView showGridLines="0" workbookViewId="0">
      <selection activeCell="I12" sqref="I12"/>
    </sheetView>
  </sheetViews>
  <sheetFormatPr baseColWidth="10" defaultRowHeight="10.5"/>
  <cols>
    <col min="1" max="1" width="11.42578125" style="92"/>
    <col min="2" max="2" width="20.5703125" style="92" customWidth="1"/>
    <col min="3" max="6" width="13.7109375" style="92" customWidth="1"/>
    <col min="7" max="16384" width="11.42578125" style="92"/>
  </cols>
  <sheetData>
    <row r="1" spans="1:8" ht="11.25" thickBot="1">
      <c r="C1" s="145"/>
      <c r="D1" s="145"/>
      <c r="E1" s="145"/>
      <c r="F1" s="145"/>
    </row>
    <row r="2" spans="1:8" ht="30" customHeight="1" thickBot="1">
      <c r="B2" s="1373"/>
      <c r="C2" s="938">
        <v>42643</v>
      </c>
      <c r="D2" s="935">
        <v>42277</v>
      </c>
      <c r="E2" s="935" t="s">
        <v>296</v>
      </c>
      <c r="F2" s="935" t="s">
        <v>297</v>
      </c>
    </row>
    <row r="3" spans="1:8" ht="11.25" thickBot="1">
      <c r="B3" s="1374"/>
      <c r="C3" s="939" t="s">
        <v>440</v>
      </c>
      <c r="D3" s="940" t="s">
        <v>440</v>
      </c>
      <c r="E3" s="941" t="s">
        <v>440</v>
      </c>
      <c r="F3" s="940" t="s">
        <v>440</v>
      </c>
    </row>
    <row r="4" spans="1:8" ht="17.25" customHeight="1">
      <c r="B4" s="1169" t="s">
        <v>738</v>
      </c>
      <c r="C4" s="936">
        <v>313902</v>
      </c>
      <c r="D4" s="937">
        <v>271454</v>
      </c>
      <c r="E4" s="936">
        <v>1161412</v>
      </c>
      <c r="F4" s="937">
        <v>95737</v>
      </c>
    </row>
    <row r="5" spans="1:8" ht="17.25" customHeight="1">
      <c r="B5" s="1169" t="s">
        <v>739</v>
      </c>
      <c r="C5" s="349">
        <v>25277</v>
      </c>
      <c r="D5" s="350">
        <v>17388</v>
      </c>
      <c r="E5" s="349">
        <v>10968</v>
      </c>
      <c r="F5" s="350">
        <v>6774</v>
      </c>
    </row>
    <row r="6" spans="1:8" ht="17.25" customHeight="1" thickBot="1">
      <c r="B6" s="851" t="s">
        <v>1</v>
      </c>
      <c r="C6" s="840">
        <v>339178.98165000003</v>
      </c>
      <c r="D6" s="850">
        <v>288842</v>
      </c>
      <c r="E6" s="840">
        <v>127110</v>
      </c>
      <c r="F6" s="850">
        <v>102511</v>
      </c>
    </row>
    <row r="7" spans="1:8" ht="17.25" customHeight="1"/>
    <row r="8" spans="1:8" ht="17.25" customHeight="1"/>
    <row r="9" spans="1:8" ht="17.25" customHeight="1">
      <c r="H9" s="875"/>
    </row>
    <row r="10" spans="1:8">
      <c r="A10" s="93"/>
      <c r="B10" s="93"/>
    </row>
    <row r="11" spans="1:8">
      <c r="A11" s="93"/>
      <c r="B11" s="93"/>
    </row>
    <row r="12" spans="1:8">
      <c r="A12" s="876"/>
      <c r="B12" s="93"/>
    </row>
    <row r="13" spans="1:8">
      <c r="A13" s="876"/>
      <c r="B13" s="93"/>
    </row>
    <row r="14" spans="1:8">
      <c r="A14" s="876"/>
      <c r="B14" s="93"/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&amp;L&amp;F&amp;R&amp;D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G16"/>
  <sheetViews>
    <sheetView showGridLines="0" workbookViewId="0">
      <selection activeCell="E21" sqref="E21"/>
    </sheetView>
  </sheetViews>
  <sheetFormatPr baseColWidth="10" defaultRowHeight="10.5"/>
  <cols>
    <col min="1" max="1" width="11.42578125" style="146"/>
    <col min="2" max="2" width="38.28515625" style="146" customWidth="1"/>
    <col min="3" max="4" width="13.7109375" style="146" customWidth="1"/>
    <col min="5" max="5" width="20.7109375" style="146" customWidth="1"/>
    <col min="6" max="6" width="11.85546875" style="147" customWidth="1"/>
    <col min="7" max="16384" width="11.42578125" style="146"/>
  </cols>
  <sheetData>
    <row r="1" spans="2:7" ht="11.25" thickBot="1"/>
    <row r="2" spans="2:7" ht="15.75" customHeight="1">
      <c r="B2" s="1375" t="s">
        <v>740</v>
      </c>
      <c r="C2" s="398">
        <v>42643</v>
      </c>
      <c r="D2" s="399">
        <v>42369</v>
      </c>
    </row>
    <row r="3" spans="2:7" ht="15.75" customHeight="1">
      <c r="B3" s="1376"/>
      <c r="C3" s="400" t="s">
        <v>440</v>
      </c>
      <c r="D3" s="401" t="s">
        <v>440</v>
      </c>
    </row>
    <row r="4" spans="2:7" ht="18" customHeight="1">
      <c r="B4" s="1170" t="s">
        <v>741</v>
      </c>
      <c r="C4" s="791">
        <v>2966055</v>
      </c>
      <c r="D4" s="790">
        <v>2853623</v>
      </c>
      <c r="E4" s="26"/>
    </row>
    <row r="5" spans="2:7" ht="18" customHeight="1">
      <c r="B5" s="1170" t="s">
        <v>742</v>
      </c>
      <c r="C5" s="791">
        <v>769354</v>
      </c>
      <c r="D5" s="790">
        <v>676780</v>
      </c>
      <c r="E5" s="26"/>
    </row>
    <row r="6" spans="2:7" ht="18" customHeight="1">
      <c r="B6" s="1170" t="s">
        <v>743</v>
      </c>
      <c r="C6" s="791">
        <v>126915</v>
      </c>
      <c r="D6" s="790">
        <v>113297</v>
      </c>
      <c r="E6" s="26"/>
      <c r="G6" s="295"/>
    </row>
    <row r="7" spans="2:7" ht="18" customHeight="1" thickBot="1">
      <c r="B7" s="1171" t="s">
        <v>1</v>
      </c>
      <c r="C7" s="402">
        <v>3862324</v>
      </c>
      <c r="D7" s="403">
        <v>3643700</v>
      </c>
      <c r="E7" s="26"/>
    </row>
    <row r="8" spans="2:7">
      <c r="C8" s="788"/>
      <c r="D8" s="792"/>
      <c r="E8" s="694"/>
      <c r="F8" s="696"/>
    </row>
    <row r="9" spans="2:7">
      <c r="E9" s="695"/>
      <c r="F9" s="697"/>
    </row>
    <row r="10" spans="2:7">
      <c r="D10" s="147"/>
      <c r="F10" s="146"/>
    </row>
    <row r="11" spans="2:7">
      <c r="D11" s="147"/>
      <c r="F11" s="146"/>
    </row>
    <row r="12" spans="2:7">
      <c r="D12" s="147"/>
      <c r="F12" s="146"/>
    </row>
    <row r="13" spans="2:7">
      <c r="D13" s="147"/>
      <c r="F13" s="146"/>
    </row>
    <row r="14" spans="2:7">
      <c r="D14" s="147"/>
      <c r="F14" s="146"/>
    </row>
    <row r="15" spans="2:7">
      <c r="D15" s="147"/>
      <c r="F15" s="146"/>
    </row>
    <row r="16" spans="2:7">
      <c r="D16" s="147"/>
      <c r="F16" s="146"/>
    </row>
  </sheetData>
  <mergeCells count="1">
    <mergeCell ref="B2:B3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120"/>
  <sheetViews>
    <sheetView showGridLines="0" topLeftCell="A101" workbookViewId="0">
      <selection activeCell="F114" sqref="F114"/>
    </sheetView>
  </sheetViews>
  <sheetFormatPr baseColWidth="10" defaultRowHeight="10.5"/>
  <cols>
    <col min="1" max="1" width="9.5703125" style="151" customWidth="1"/>
    <col min="2" max="2" width="44.42578125" style="3" customWidth="1"/>
    <col min="3" max="8" width="13.7109375" style="3" customWidth="1"/>
    <col min="9" max="16384" width="11.42578125" style="3"/>
  </cols>
  <sheetData>
    <row r="1" spans="1:6" ht="11.25" thickBot="1">
      <c r="A1" s="5"/>
      <c r="C1" s="4"/>
      <c r="D1" s="4"/>
      <c r="E1" s="22"/>
    </row>
    <row r="2" spans="1:6" ht="22.5" customHeight="1">
      <c r="A2" s="150"/>
      <c r="B2" s="503"/>
      <c r="C2" s="352">
        <v>42643</v>
      </c>
      <c r="D2" s="353">
        <v>42369</v>
      </c>
      <c r="E2" s="22"/>
    </row>
    <row r="3" spans="1:6">
      <c r="B3" s="504"/>
      <c r="C3" s="475" t="s">
        <v>440</v>
      </c>
      <c r="D3" s="476" t="s">
        <v>440</v>
      </c>
      <c r="E3" s="22"/>
    </row>
    <row r="4" spans="1:6" ht="17.25" customHeight="1">
      <c r="B4" s="1172" t="s">
        <v>744</v>
      </c>
      <c r="C4" s="365">
        <v>228697666</v>
      </c>
      <c r="D4" s="366">
        <v>230527689</v>
      </c>
      <c r="E4" s="154"/>
      <c r="F4" s="154"/>
    </row>
    <row r="5" spans="1:6" ht="17.25" customHeight="1">
      <c r="B5" s="121" t="s">
        <v>745</v>
      </c>
      <c r="C5" s="155">
        <v>13000</v>
      </c>
      <c r="D5" s="156">
        <v>13000</v>
      </c>
      <c r="E5" s="22"/>
    </row>
    <row r="6" spans="1:6" ht="17.25" customHeight="1">
      <c r="B6" s="121" t="s">
        <v>746</v>
      </c>
      <c r="C6" s="155">
        <v>9712540</v>
      </c>
      <c r="D6" s="156">
        <v>11875731</v>
      </c>
      <c r="E6" s="22"/>
    </row>
    <row r="7" spans="1:6" ht="17.25" customHeight="1">
      <c r="B7" s="121" t="s">
        <v>747</v>
      </c>
      <c r="C7" s="155">
        <v>218972126</v>
      </c>
      <c r="D7" s="156">
        <v>218638958</v>
      </c>
      <c r="E7" s="22"/>
    </row>
    <row r="8" spans="1:6" ht="17.25" customHeight="1">
      <c r="B8" s="121"/>
      <c r="C8" s="155"/>
      <c r="D8" s="156"/>
      <c r="E8" s="22"/>
    </row>
    <row r="9" spans="1:6" ht="17.25" customHeight="1">
      <c r="B9" s="1172" t="s">
        <v>748</v>
      </c>
      <c r="C9" s="365">
        <v>275429538</v>
      </c>
      <c r="D9" s="366">
        <v>272921827</v>
      </c>
      <c r="E9" s="154"/>
      <c r="F9" s="154"/>
    </row>
    <row r="10" spans="1:6" ht="17.25" customHeight="1">
      <c r="B10" s="121" t="s">
        <v>749</v>
      </c>
      <c r="C10" s="155">
        <v>13000</v>
      </c>
      <c r="D10" s="156">
        <v>13000</v>
      </c>
      <c r="E10" s="22"/>
    </row>
    <row r="11" spans="1:6" ht="17.25" customHeight="1">
      <c r="B11" s="121" t="s">
        <v>750</v>
      </c>
      <c r="C11" s="155">
        <v>43923908</v>
      </c>
      <c r="D11" s="156">
        <v>41889777</v>
      </c>
      <c r="E11" s="22"/>
    </row>
    <row r="12" spans="1:6" ht="17.25" customHeight="1">
      <c r="B12" s="121" t="s">
        <v>751</v>
      </c>
      <c r="C12" s="155">
        <v>231492630</v>
      </c>
      <c r="D12" s="156">
        <v>231019050</v>
      </c>
      <c r="E12" s="22"/>
    </row>
    <row r="13" spans="1:6" ht="17.25" customHeight="1">
      <c r="B13" s="121"/>
      <c r="C13" s="155"/>
      <c r="D13" s="156"/>
      <c r="E13" s="22"/>
    </row>
    <row r="14" spans="1:6" ht="17.25" customHeight="1">
      <c r="B14" s="1172" t="s">
        <v>752</v>
      </c>
      <c r="C14" s="365">
        <v>46731872</v>
      </c>
      <c r="D14" s="366">
        <v>42394138</v>
      </c>
      <c r="E14" s="157"/>
    </row>
    <row r="15" spans="1:6" ht="17.25" hidden="1" customHeight="1">
      <c r="B15" s="121" t="s">
        <v>141</v>
      </c>
      <c r="C15" s="155">
        <v>0</v>
      </c>
      <c r="D15" s="156">
        <v>0</v>
      </c>
      <c r="E15" s="22"/>
    </row>
    <row r="16" spans="1:6" ht="17.25" customHeight="1">
      <c r="B16" s="121" t="s">
        <v>753</v>
      </c>
      <c r="C16" s="155">
        <v>0</v>
      </c>
      <c r="D16" s="156">
        <v>0</v>
      </c>
      <c r="E16" s="22"/>
    </row>
    <row r="17" spans="1:8" ht="17.25" customHeight="1">
      <c r="B17" s="121" t="s">
        <v>754</v>
      </c>
      <c r="C17" s="155">
        <v>34211368</v>
      </c>
      <c r="D17" s="156">
        <v>30014046</v>
      </c>
      <c r="E17" s="22"/>
    </row>
    <row r="18" spans="1:8" ht="17.25" customHeight="1" thickBot="1">
      <c r="B18" s="125" t="s">
        <v>755</v>
      </c>
      <c r="C18" s="158">
        <v>12520504</v>
      </c>
      <c r="D18" s="159">
        <v>12380092</v>
      </c>
      <c r="E18" s="22"/>
    </row>
    <row r="19" spans="1:8" ht="17.25" customHeight="1">
      <c r="B19" s="160"/>
      <c r="C19" s="161"/>
      <c r="D19" s="161"/>
      <c r="E19" s="22"/>
    </row>
    <row r="20" spans="1:8" ht="11.25" thickBot="1"/>
    <row r="21" spans="1:8" ht="31.5">
      <c r="A21" s="150"/>
      <c r="B21" s="1229" t="s">
        <v>757</v>
      </c>
      <c r="C21" s="597" t="s">
        <v>745</v>
      </c>
      <c r="D21" s="597" t="s">
        <v>746</v>
      </c>
      <c r="E21" s="597" t="s">
        <v>758</v>
      </c>
      <c r="F21" s="598" t="s">
        <v>1</v>
      </c>
    </row>
    <row r="22" spans="1:8" ht="18.75" customHeight="1">
      <c r="A22" s="3" t="s">
        <v>756</v>
      </c>
      <c r="B22" s="1230"/>
      <c r="C22" s="599" t="s">
        <v>440</v>
      </c>
      <c r="D22" s="599" t="s">
        <v>440</v>
      </c>
      <c r="E22" s="599" t="s">
        <v>440</v>
      </c>
      <c r="F22" s="600" t="s">
        <v>440</v>
      </c>
    </row>
    <row r="23" spans="1:8" ht="18" customHeight="1">
      <c r="B23" s="364" t="s">
        <v>441</v>
      </c>
      <c r="C23" s="365">
        <v>13000</v>
      </c>
      <c r="D23" s="365">
        <v>11875731</v>
      </c>
      <c r="E23" s="365">
        <v>218638958</v>
      </c>
      <c r="F23" s="759">
        <v>230527689</v>
      </c>
      <c r="G23" s="4"/>
    </row>
    <row r="24" spans="1:8" ht="18" customHeight="1">
      <c r="B24" s="354" t="s">
        <v>759</v>
      </c>
      <c r="C24" s="155">
        <v>0</v>
      </c>
      <c r="D24" s="155">
        <v>-4197322</v>
      </c>
      <c r="E24" s="155">
        <v>-140412</v>
      </c>
      <c r="F24" s="759">
        <v>-4337734</v>
      </c>
    </row>
    <row r="25" spans="1:8" ht="18" customHeight="1">
      <c r="B25" s="354" t="s">
        <v>760</v>
      </c>
      <c r="C25" s="155">
        <v>0</v>
      </c>
      <c r="D25" s="155">
        <v>871045</v>
      </c>
      <c r="E25" s="155">
        <v>-36626</v>
      </c>
      <c r="F25" s="759">
        <v>834419</v>
      </c>
      <c r="H25" s="4"/>
    </row>
    <row r="26" spans="1:8" ht="18" customHeight="1">
      <c r="B26" s="354" t="s">
        <v>761</v>
      </c>
      <c r="C26" s="155">
        <v>0</v>
      </c>
      <c r="D26" s="155">
        <v>1163086</v>
      </c>
      <c r="E26" s="155">
        <v>518800</v>
      </c>
      <c r="F26" s="759">
        <v>1681886</v>
      </c>
      <c r="G26" s="163"/>
      <c r="H26" s="4"/>
    </row>
    <row r="27" spans="1:8" ht="18" customHeight="1">
      <c r="B27" s="354" t="s">
        <v>762</v>
      </c>
      <c r="C27" s="155">
        <v>0</v>
      </c>
      <c r="D27" s="155">
        <v>0</v>
      </c>
      <c r="E27" s="155">
        <v>-8594</v>
      </c>
      <c r="F27" s="759">
        <v>-8594</v>
      </c>
    </row>
    <row r="28" spans="1:8" ht="18" customHeight="1">
      <c r="B28" s="1173" t="s">
        <v>634</v>
      </c>
      <c r="C28" s="365">
        <v>0</v>
      </c>
      <c r="D28" s="365">
        <v>-2163191</v>
      </c>
      <c r="E28" s="365">
        <v>333168</v>
      </c>
      <c r="F28" s="759">
        <v>-1830023</v>
      </c>
    </row>
    <row r="29" spans="1:8" ht="15" customHeight="1">
      <c r="B29" s="354"/>
      <c r="C29" s="155"/>
      <c r="D29" s="155"/>
      <c r="E29" s="155"/>
      <c r="F29" s="766"/>
    </row>
    <row r="30" spans="1:8" ht="24" customHeight="1" thickBot="1">
      <c r="B30" s="367" t="s">
        <v>446</v>
      </c>
      <c r="C30" s="368">
        <v>13000</v>
      </c>
      <c r="D30" s="368">
        <v>9712540</v>
      </c>
      <c r="E30" s="368">
        <v>218972126</v>
      </c>
      <c r="F30" s="764">
        <v>228697666</v>
      </c>
      <c r="G30" s="6"/>
    </row>
    <row r="31" spans="1:8">
      <c r="C31" s="6"/>
      <c r="D31" s="6"/>
      <c r="E31" s="6"/>
      <c r="F31" s="6"/>
    </row>
    <row r="32" spans="1:8" ht="11.25" thickBot="1">
      <c r="C32" s="26"/>
      <c r="D32" s="26"/>
      <c r="E32" s="26"/>
      <c r="F32" s="26"/>
    </row>
    <row r="33" spans="1:7" ht="31.5">
      <c r="A33" s="150"/>
      <c r="B33" s="1229" t="s">
        <v>757</v>
      </c>
      <c r="C33" s="597" t="s">
        <v>745</v>
      </c>
      <c r="D33" s="597" t="s">
        <v>746</v>
      </c>
      <c r="E33" s="597" t="s">
        <v>758</v>
      </c>
      <c r="F33" s="598" t="s">
        <v>1</v>
      </c>
    </row>
    <row r="34" spans="1:7" ht="18.75" customHeight="1">
      <c r="A34" s="3" t="s">
        <v>763</v>
      </c>
      <c r="B34" s="1230"/>
      <c r="C34" s="599" t="s">
        <v>440</v>
      </c>
      <c r="D34" s="599" t="s">
        <v>440</v>
      </c>
      <c r="E34" s="599" t="s">
        <v>440</v>
      </c>
      <c r="F34" s="600" t="s">
        <v>440</v>
      </c>
    </row>
    <row r="35" spans="1:7" ht="18" customHeight="1">
      <c r="B35" s="364" t="s">
        <v>447</v>
      </c>
      <c r="C35" s="365">
        <v>13000</v>
      </c>
      <c r="D35" s="365">
        <v>15439243</v>
      </c>
      <c r="E35" s="365">
        <v>216722507</v>
      </c>
      <c r="F35" s="759">
        <v>232174750</v>
      </c>
      <c r="G35" s="4"/>
    </row>
    <row r="36" spans="1:7" ht="18" customHeight="1">
      <c r="B36" s="354" t="s">
        <v>759</v>
      </c>
      <c r="C36" s="155">
        <v>0</v>
      </c>
      <c r="D36" s="155">
        <v>-6650309</v>
      </c>
      <c r="E36" s="155">
        <v>-187215</v>
      </c>
      <c r="F36" s="759">
        <v>-6837524</v>
      </c>
    </row>
    <row r="37" spans="1:7" ht="18" customHeight="1">
      <c r="B37" s="354" t="s">
        <v>760</v>
      </c>
      <c r="C37" s="155">
        <v>0</v>
      </c>
      <c r="D37" s="155">
        <v>885153</v>
      </c>
      <c r="E37" s="155">
        <v>-32591</v>
      </c>
      <c r="F37" s="759">
        <v>852562</v>
      </c>
    </row>
    <row r="38" spans="1:7" ht="18" customHeight="1">
      <c r="B38" s="354" t="s">
        <v>761</v>
      </c>
      <c r="C38" s="155">
        <v>0</v>
      </c>
      <c r="D38" s="155">
        <v>2201644</v>
      </c>
      <c r="E38" s="155">
        <v>2137636</v>
      </c>
      <c r="F38" s="759">
        <v>4339280</v>
      </c>
    </row>
    <row r="39" spans="1:7" ht="18" customHeight="1">
      <c r="B39" s="354" t="s">
        <v>762</v>
      </c>
      <c r="C39" s="155">
        <v>0</v>
      </c>
      <c r="D39" s="155">
        <v>0</v>
      </c>
      <c r="E39" s="155">
        <v>-1379</v>
      </c>
      <c r="F39" s="759">
        <v>-1379</v>
      </c>
    </row>
    <row r="40" spans="1:7" ht="18" customHeight="1">
      <c r="B40" s="1173" t="s">
        <v>634</v>
      </c>
      <c r="C40" s="365">
        <v>0</v>
      </c>
      <c r="D40" s="365">
        <v>-3563512</v>
      </c>
      <c r="E40" s="365">
        <v>1916451</v>
      </c>
      <c r="F40" s="759">
        <v>-1647061</v>
      </c>
    </row>
    <row r="41" spans="1:7" ht="13.5" customHeight="1">
      <c r="B41" s="354"/>
      <c r="C41" s="155"/>
      <c r="D41" s="155"/>
      <c r="E41" s="155"/>
      <c r="F41" s="765"/>
    </row>
    <row r="42" spans="1:7" ht="21" customHeight="1" thickBot="1">
      <c r="B42" s="367" t="s">
        <v>764</v>
      </c>
      <c r="C42" s="368">
        <v>13000</v>
      </c>
      <c r="D42" s="368">
        <v>11875731</v>
      </c>
      <c r="E42" s="368">
        <v>218638958</v>
      </c>
      <c r="F42" s="764">
        <v>230527689</v>
      </c>
      <c r="G42" s="4"/>
    </row>
    <row r="43" spans="1:7">
      <c r="B43" s="40"/>
      <c r="C43" s="6"/>
      <c r="D43" s="6"/>
      <c r="E43" s="6"/>
      <c r="F43" s="6"/>
    </row>
    <row r="44" spans="1:7">
      <c r="B44" s="21" t="s">
        <v>766</v>
      </c>
      <c r="C44" s="22"/>
      <c r="D44" s="22"/>
      <c r="E44" s="23"/>
    </row>
    <row r="45" spans="1:7">
      <c r="B45" s="21"/>
      <c r="C45" s="22"/>
      <c r="D45" s="22"/>
      <c r="E45" s="23"/>
    </row>
    <row r="46" spans="1:7">
      <c r="B46" s="21" t="s">
        <v>765</v>
      </c>
      <c r="C46" s="24">
        <v>42643</v>
      </c>
      <c r="D46" s="22"/>
      <c r="E46" s="23"/>
    </row>
    <row r="47" spans="1:7" ht="11.25" thickBot="1"/>
    <row r="48" spans="1:7" ht="31.5">
      <c r="A48" s="150"/>
      <c r="B48" s="1383" t="s">
        <v>757</v>
      </c>
      <c r="C48" s="597" t="s">
        <v>749</v>
      </c>
      <c r="D48" s="597" t="s">
        <v>750</v>
      </c>
      <c r="E48" s="597" t="s">
        <v>751</v>
      </c>
      <c r="F48" s="598" t="s">
        <v>1</v>
      </c>
    </row>
    <row r="49" spans="1:7" ht="18.75" customHeight="1">
      <c r="A49" s="3"/>
      <c r="B49" s="1384"/>
      <c r="C49" s="599" t="s">
        <v>440</v>
      </c>
      <c r="D49" s="599" t="s">
        <v>440</v>
      </c>
      <c r="E49" s="599" t="s">
        <v>440</v>
      </c>
      <c r="F49" s="600" t="s">
        <v>440</v>
      </c>
    </row>
    <row r="50" spans="1:7" ht="18" customHeight="1">
      <c r="B50" s="364" t="s">
        <v>441</v>
      </c>
      <c r="C50" s="365">
        <v>13000</v>
      </c>
      <c r="D50" s="365">
        <v>41889777</v>
      </c>
      <c r="E50" s="365">
        <v>231019050</v>
      </c>
      <c r="F50" s="366">
        <v>272921827</v>
      </c>
      <c r="G50" s="4"/>
    </row>
    <row r="51" spans="1:7" ht="18" customHeight="1">
      <c r="B51" s="354" t="s">
        <v>760</v>
      </c>
      <c r="C51" s="155">
        <v>0</v>
      </c>
      <c r="D51" s="155">
        <v>871045</v>
      </c>
      <c r="E51" s="155">
        <v>-36626</v>
      </c>
      <c r="F51" s="759">
        <v>834419</v>
      </c>
    </row>
    <row r="52" spans="1:7" ht="18" customHeight="1">
      <c r="B52" s="354" t="s">
        <v>761</v>
      </c>
      <c r="C52" s="155">
        <v>0</v>
      </c>
      <c r="D52" s="155">
        <v>1163086</v>
      </c>
      <c r="E52" s="155">
        <v>518800</v>
      </c>
      <c r="F52" s="759">
        <v>1681886</v>
      </c>
    </row>
    <row r="53" spans="1:7" ht="18" customHeight="1">
      <c r="B53" s="354" t="s">
        <v>762</v>
      </c>
      <c r="C53" s="155">
        <v>0</v>
      </c>
      <c r="D53" s="155">
        <v>0</v>
      </c>
      <c r="E53" s="155">
        <v>-8594</v>
      </c>
      <c r="F53" s="759">
        <v>-8594</v>
      </c>
      <c r="G53" s="163"/>
    </row>
    <row r="54" spans="1:7" s="18" customFormat="1" ht="18" customHeight="1">
      <c r="A54" s="164"/>
      <c r="B54" s="1173" t="s">
        <v>634</v>
      </c>
      <c r="C54" s="365">
        <v>0</v>
      </c>
      <c r="D54" s="365">
        <v>2034131</v>
      </c>
      <c r="E54" s="365">
        <v>473580</v>
      </c>
      <c r="F54" s="366">
        <v>2507711</v>
      </c>
    </row>
    <row r="55" spans="1:7" ht="10.5" customHeight="1">
      <c r="B55" s="162"/>
      <c r="C55" s="152"/>
      <c r="D55" s="152"/>
      <c r="E55" s="152"/>
      <c r="F55" s="153"/>
    </row>
    <row r="56" spans="1:7" ht="21" customHeight="1" thickBot="1">
      <c r="B56" s="367" t="s">
        <v>446</v>
      </c>
      <c r="C56" s="368">
        <v>13000</v>
      </c>
      <c r="D56" s="368">
        <v>43923908</v>
      </c>
      <c r="E56" s="368">
        <v>231492630</v>
      </c>
      <c r="F56" s="369">
        <v>275429538</v>
      </c>
      <c r="G56" s="4"/>
    </row>
    <row r="57" spans="1:7">
      <c r="C57" s="6"/>
      <c r="D57" s="6"/>
      <c r="E57" s="6"/>
      <c r="F57" s="6"/>
    </row>
    <row r="58" spans="1:7">
      <c r="C58" s="6"/>
      <c r="D58" s="6"/>
      <c r="E58" s="6"/>
      <c r="F58" s="6"/>
    </row>
    <row r="59" spans="1:7">
      <c r="B59" s="21" t="s">
        <v>767</v>
      </c>
      <c r="C59" s="25">
        <v>42369</v>
      </c>
      <c r="D59" s="4"/>
      <c r="E59" s="4"/>
      <c r="F59" s="4"/>
    </row>
    <row r="60" spans="1:7" ht="11.25" thickBot="1">
      <c r="C60" s="26"/>
      <c r="D60" s="26"/>
      <c r="E60" s="26"/>
      <c r="F60" s="26"/>
    </row>
    <row r="61" spans="1:7" ht="31.5">
      <c r="A61" s="150"/>
      <c r="B61" s="1383" t="s">
        <v>757</v>
      </c>
      <c r="C61" s="597" t="s">
        <v>749</v>
      </c>
      <c r="D61" s="597" t="s">
        <v>750</v>
      </c>
      <c r="E61" s="597" t="s">
        <v>751</v>
      </c>
      <c r="F61" s="598" t="s">
        <v>1</v>
      </c>
    </row>
    <row r="62" spans="1:7" ht="18.75" customHeight="1">
      <c r="A62" s="3"/>
      <c r="B62" s="1384"/>
      <c r="C62" s="599" t="s">
        <v>440</v>
      </c>
      <c r="D62" s="599" t="s">
        <v>440</v>
      </c>
      <c r="E62" s="599" t="s">
        <v>440</v>
      </c>
      <c r="F62" s="600" t="s">
        <v>440</v>
      </c>
    </row>
    <row r="63" spans="1:7" ht="18" customHeight="1">
      <c r="B63" s="364" t="s">
        <v>447</v>
      </c>
      <c r="C63" s="365">
        <v>13000</v>
      </c>
      <c r="D63" s="365">
        <v>38804351</v>
      </c>
      <c r="E63" s="365">
        <v>228915384</v>
      </c>
      <c r="F63" s="366">
        <v>267732735</v>
      </c>
      <c r="G63" s="4"/>
    </row>
    <row r="64" spans="1:7" ht="18" customHeight="1">
      <c r="B64" s="354" t="s">
        <v>760</v>
      </c>
      <c r="C64" s="155">
        <v>0</v>
      </c>
      <c r="D64" s="155">
        <v>885153</v>
      </c>
      <c r="E64" s="155">
        <v>-32591</v>
      </c>
      <c r="F64" s="759">
        <v>852562</v>
      </c>
    </row>
    <row r="65" spans="1:7" ht="18" customHeight="1">
      <c r="B65" s="354" t="s">
        <v>761</v>
      </c>
      <c r="C65" s="155">
        <v>0</v>
      </c>
      <c r="D65" s="155">
        <v>2200273</v>
      </c>
      <c r="E65" s="155">
        <v>2137636</v>
      </c>
      <c r="F65" s="759">
        <v>4337909</v>
      </c>
    </row>
    <row r="66" spans="1:7" ht="18" customHeight="1">
      <c r="B66" s="354" t="s">
        <v>762</v>
      </c>
      <c r="C66" s="155">
        <v>0</v>
      </c>
      <c r="D66" s="155">
        <v>0</v>
      </c>
      <c r="E66" s="155">
        <v>-1379</v>
      </c>
      <c r="F66" s="759">
        <v>-1379</v>
      </c>
      <c r="G66" s="163"/>
    </row>
    <row r="67" spans="1:7" s="18" customFormat="1" ht="18" customHeight="1">
      <c r="A67" s="164"/>
      <c r="B67" s="1173" t="s">
        <v>634</v>
      </c>
      <c r="C67" s="365">
        <v>0</v>
      </c>
      <c r="D67" s="365">
        <v>3085426</v>
      </c>
      <c r="E67" s="365">
        <v>2103666</v>
      </c>
      <c r="F67" s="759">
        <v>5189092</v>
      </c>
    </row>
    <row r="68" spans="1:7" ht="10.5" customHeight="1">
      <c r="B68" s="162"/>
      <c r="C68" s="152"/>
      <c r="D68" s="152"/>
      <c r="E68" s="152"/>
      <c r="F68" s="153"/>
    </row>
    <row r="69" spans="1:7" ht="21" customHeight="1" thickBot="1">
      <c r="B69" s="367" t="s">
        <v>764</v>
      </c>
      <c r="C69" s="368">
        <v>13000</v>
      </c>
      <c r="D69" s="368">
        <v>41889777</v>
      </c>
      <c r="E69" s="368">
        <v>231019050</v>
      </c>
      <c r="F69" s="369">
        <v>272921827</v>
      </c>
      <c r="G69" s="4"/>
    </row>
    <row r="70" spans="1:7">
      <c r="C70" s="6"/>
      <c r="D70" s="6"/>
      <c r="E70" s="6"/>
      <c r="F70" s="6"/>
    </row>
    <row r="71" spans="1:7">
      <c r="B71" s="21" t="s">
        <v>768</v>
      </c>
      <c r="C71" s="22"/>
      <c r="D71" s="22"/>
      <c r="E71" s="23"/>
      <c r="F71" s="23"/>
    </row>
    <row r="72" spans="1:7">
      <c r="B72" s="21"/>
      <c r="C72" s="22"/>
      <c r="D72" s="22"/>
      <c r="E72" s="23"/>
      <c r="F72" s="23"/>
    </row>
    <row r="73" spans="1:7">
      <c r="B73" s="21" t="s">
        <v>765</v>
      </c>
      <c r="C73" s="24">
        <v>42643</v>
      </c>
      <c r="D73" s="22"/>
      <c r="E73" s="23"/>
      <c r="F73" s="23"/>
    </row>
    <row r="74" spans="1:7" ht="11.25" thickBot="1"/>
    <row r="75" spans="1:7" ht="52.5">
      <c r="A75" s="150"/>
      <c r="B75" s="1383" t="s">
        <v>757</v>
      </c>
      <c r="C75" s="1174" t="s">
        <v>769</v>
      </c>
      <c r="D75" s="597" t="s">
        <v>754</v>
      </c>
      <c r="E75" s="597" t="s">
        <v>755</v>
      </c>
      <c r="F75" s="598" t="s">
        <v>1</v>
      </c>
    </row>
    <row r="76" spans="1:7" ht="18.75" customHeight="1">
      <c r="A76" s="3"/>
      <c r="B76" s="1384"/>
      <c r="C76" s="599" t="s">
        <v>440</v>
      </c>
      <c r="D76" s="599" t="s">
        <v>440</v>
      </c>
      <c r="E76" s="599" t="s">
        <v>440</v>
      </c>
      <c r="F76" s="600" t="s">
        <v>440</v>
      </c>
    </row>
    <row r="77" spans="1:7" ht="18" customHeight="1">
      <c r="B77" s="364" t="s">
        <v>441</v>
      </c>
      <c r="C77" s="365">
        <v>0</v>
      </c>
      <c r="D77" s="365">
        <v>30014046</v>
      </c>
      <c r="E77" s="365">
        <v>12380092</v>
      </c>
      <c r="F77" s="366">
        <v>42394138</v>
      </c>
      <c r="G77" s="4"/>
    </row>
    <row r="78" spans="1:7" ht="18" customHeight="1">
      <c r="B78" s="354" t="s">
        <v>759</v>
      </c>
      <c r="C78" s="155">
        <v>0</v>
      </c>
      <c r="D78" s="155">
        <v>4197322</v>
      </c>
      <c r="E78" s="155">
        <v>140412</v>
      </c>
      <c r="F78" s="759">
        <v>4337734</v>
      </c>
    </row>
    <row r="79" spans="1:7" ht="18" customHeight="1">
      <c r="B79" s="354" t="s">
        <v>760</v>
      </c>
      <c r="C79" s="155">
        <v>0</v>
      </c>
      <c r="D79" s="155">
        <v>0</v>
      </c>
      <c r="E79" s="155">
        <v>0</v>
      </c>
      <c r="F79" s="759">
        <v>0</v>
      </c>
    </row>
    <row r="80" spans="1:7" ht="18" customHeight="1">
      <c r="B80" s="354" t="s">
        <v>761</v>
      </c>
      <c r="C80" s="155">
        <v>0</v>
      </c>
      <c r="D80" s="155">
        <v>0</v>
      </c>
      <c r="E80" s="155">
        <v>0</v>
      </c>
      <c r="F80" s="759">
        <v>0</v>
      </c>
      <c r="G80" s="163"/>
    </row>
    <row r="81" spans="1:8" ht="18" customHeight="1">
      <c r="B81" s="354" t="s">
        <v>762</v>
      </c>
      <c r="C81" s="155">
        <v>0</v>
      </c>
      <c r="D81" s="155">
        <v>0</v>
      </c>
      <c r="E81" s="155">
        <v>0</v>
      </c>
      <c r="F81" s="759">
        <v>0</v>
      </c>
      <c r="G81" s="163"/>
    </row>
    <row r="82" spans="1:8" ht="18" customHeight="1">
      <c r="B82" s="1173" t="s">
        <v>634</v>
      </c>
      <c r="C82" s="365">
        <v>0</v>
      </c>
      <c r="D82" s="365">
        <v>4197322</v>
      </c>
      <c r="E82" s="365">
        <v>140412</v>
      </c>
      <c r="F82" s="366">
        <v>4337734</v>
      </c>
      <c r="G82" s="4"/>
    </row>
    <row r="83" spans="1:8" ht="10.5" customHeight="1">
      <c r="B83" s="162"/>
      <c r="C83" s="152"/>
      <c r="D83" s="152"/>
      <c r="E83" s="152"/>
      <c r="F83" s="153"/>
    </row>
    <row r="84" spans="1:8" ht="21" customHeight="1" thickBot="1">
      <c r="B84" s="367" t="s">
        <v>446</v>
      </c>
      <c r="C84" s="368">
        <v>0</v>
      </c>
      <c r="D84" s="368">
        <v>34211368</v>
      </c>
      <c r="E84" s="368">
        <v>12520504</v>
      </c>
      <c r="F84" s="369">
        <v>46731872</v>
      </c>
      <c r="G84" s="4"/>
    </row>
    <row r="85" spans="1:8">
      <c r="C85" s="6"/>
      <c r="D85" s="6"/>
      <c r="E85" s="6"/>
      <c r="F85" s="6"/>
    </row>
    <row r="86" spans="1:8">
      <c r="B86" s="21" t="s">
        <v>767</v>
      </c>
      <c r="C86" s="25">
        <v>42369</v>
      </c>
      <c r="D86" s="4"/>
      <c r="E86" s="4"/>
      <c r="F86" s="4"/>
    </row>
    <row r="87" spans="1:8" ht="11.25" thickBot="1">
      <c r="C87" s="26"/>
      <c r="D87" s="26"/>
      <c r="E87" s="26"/>
      <c r="F87" s="26"/>
    </row>
    <row r="88" spans="1:8" ht="52.5">
      <c r="A88" s="150"/>
      <c r="B88" s="1383" t="s">
        <v>757</v>
      </c>
      <c r="C88" s="1174" t="s">
        <v>769</v>
      </c>
      <c r="D88" s="597" t="s">
        <v>754</v>
      </c>
      <c r="E88" s="597" t="s">
        <v>755</v>
      </c>
      <c r="F88" s="598" t="s">
        <v>1</v>
      </c>
    </row>
    <row r="89" spans="1:8" ht="18.75" customHeight="1">
      <c r="A89" s="3"/>
      <c r="B89" s="1384"/>
      <c r="C89" s="599" t="s">
        <v>440</v>
      </c>
      <c r="D89" s="599" t="s">
        <v>440</v>
      </c>
      <c r="E89" s="599" t="s">
        <v>440</v>
      </c>
      <c r="F89" s="600" t="s">
        <v>440</v>
      </c>
    </row>
    <row r="90" spans="1:8" ht="18" customHeight="1">
      <c r="B90" s="364" t="s">
        <v>447</v>
      </c>
      <c r="C90" s="365">
        <v>0</v>
      </c>
      <c r="D90" s="365">
        <v>23365108</v>
      </c>
      <c r="E90" s="365">
        <v>12192877</v>
      </c>
      <c r="F90" s="366">
        <v>35557985</v>
      </c>
      <c r="G90" s="4"/>
    </row>
    <row r="91" spans="1:8" ht="18" customHeight="1">
      <c r="B91" s="354" t="s">
        <v>759</v>
      </c>
      <c r="C91" s="155">
        <v>0</v>
      </c>
      <c r="D91" s="155">
        <v>6650309</v>
      </c>
      <c r="E91" s="155">
        <v>187215</v>
      </c>
      <c r="F91" s="759">
        <v>6837524</v>
      </c>
      <c r="G91"/>
      <c r="H91"/>
    </row>
    <row r="92" spans="1:8" ht="18" hidden="1" customHeight="1">
      <c r="B92" s="354" t="s">
        <v>142</v>
      </c>
      <c r="C92" s="155">
        <v>0</v>
      </c>
      <c r="D92" s="155">
        <v>0</v>
      </c>
      <c r="E92" s="155">
        <v>0</v>
      </c>
      <c r="F92" s="759">
        <v>0</v>
      </c>
      <c r="G92"/>
      <c r="H92"/>
    </row>
    <row r="93" spans="1:8" ht="18" customHeight="1">
      <c r="B93" s="354" t="s">
        <v>761</v>
      </c>
      <c r="C93" s="155">
        <v>0</v>
      </c>
      <c r="D93" s="155">
        <v>-1371</v>
      </c>
      <c r="E93" s="155">
        <v>0</v>
      </c>
      <c r="F93" s="759">
        <v>-1371</v>
      </c>
      <c r="G93"/>
      <c r="H93"/>
    </row>
    <row r="94" spans="1:8" ht="18" hidden="1" customHeight="1">
      <c r="B94" s="354" t="s">
        <v>143</v>
      </c>
      <c r="C94" s="155">
        <v>0</v>
      </c>
      <c r="D94" s="155">
        <v>0</v>
      </c>
      <c r="E94" s="155">
        <v>0</v>
      </c>
      <c r="F94" s="759">
        <v>0</v>
      </c>
      <c r="G94"/>
      <c r="H94"/>
    </row>
    <row r="95" spans="1:8" ht="18" customHeight="1">
      <c r="B95" s="1173" t="s">
        <v>634</v>
      </c>
      <c r="C95" s="365">
        <v>0</v>
      </c>
      <c r="D95" s="365">
        <v>6648938</v>
      </c>
      <c r="E95" s="365">
        <v>187215</v>
      </c>
      <c r="F95" s="366">
        <v>6836153</v>
      </c>
      <c r="G95"/>
      <c r="H95"/>
    </row>
    <row r="96" spans="1:8" ht="10.5" customHeight="1">
      <c r="B96" s="162"/>
      <c r="C96" s="152"/>
      <c r="D96" s="152"/>
      <c r="E96" s="152"/>
      <c r="F96" s="153"/>
    </row>
    <row r="97" spans="1:9" ht="21" customHeight="1" thickBot="1">
      <c r="B97" s="367" t="s">
        <v>764</v>
      </c>
      <c r="C97" s="368">
        <v>0</v>
      </c>
      <c r="D97" s="368">
        <v>30014046</v>
      </c>
      <c r="E97" s="368">
        <v>12380092</v>
      </c>
      <c r="F97" s="369">
        <v>42394138</v>
      </c>
      <c r="G97" s="4"/>
    </row>
    <row r="98" spans="1:9">
      <c r="B98" s="40"/>
      <c r="C98" s="6"/>
      <c r="D98" s="6"/>
      <c r="E98" s="6"/>
      <c r="F98" s="6"/>
    </row>
    <row r="99" spans="1:9" ht="11.25" thickBot="1">
      <c r="B99" s="1175" t="s">
        <v>770</v>
      </c>
    </row>
    <row r="100" spans="1:9" ht="18.75" customHeight="1">
      <c r="B100" s="1377" t="s">
        <v>497</v>
      </c>
      <c r="C100" s="1379">
        <v>42643</v>
      </c>
      <c r="D100" s="1380"/>
      <c r="E100" s="1381"/>
      <c r="F100" s="1379">
        <v>42369</v>
      </c>
      <c r="G100" s="1380"/>
      <c r="H100" s="1382"/>
    </row>
    <row r="101" spans="1:9" ht="22.5" customHeight="1">
      <c r="A101" s="150"/>
      <c r="B101" s="1378"/>
      <c r="C101" s="601" t="s">
        <v>771</v>
      </c>
      <c r="D101" s="601" t="s">
        <v>772</v>
      </c>
      <c r="E101" s="601" t="s">
        <v>743</v>
      </c>
      <c r="F101" s="601" t="s">
        <v>771</v>
      </c>
      <c r="G101" s="601" t="s">
        <v>772</v>
      </c>
      <c r="H101" s="602" t="s">
        <v>743</v>
      </c>
    </row>
    <row r="102" spans="1:9" ht="15.75" customHeight="1">
      <c r="B102" s="1378"/>
      <c r="C102" s="599" t="s">
        <v>440</v>
      </c>
      <c r="D102" s="599" t="s">
        <v>440</v>
      </c>
      <c r="E102" s="599" t="s">
        <v>440</v>
      </c>
      <c r="F102" s="599" t="s">
        <v>440</v>
      </c>
      <c r="G102" s="599" t="s">
        <v>440</v>
      </c>
      <c r="H102" s="603" t="s">
        <v>440</v>
      </c>
    </row>
    <row r="103" spans="1:9" ht="18" customHeight="1">
      <c r="B103" s="354" t="s">
        <v>8</v>
      </c>
      <c r="C103" s="155">
        <v>75922609</v>
      </c>
      <c r="D103" s="155">
        <v>8165049</v>
      </c>
      <c r="E103" s="155">
        <v>4995138</v>
      </c>
      <c r="F103" s="155">
        <v>75950169</v>
      </c>
      <c r="G103" s="155">
        <v>8062219</v>
      </c>
      <c r="H103" s="156">
        <v>5135351</v>
      </c>
    </row>
    <row r="104" spans="1:9" ht="18" customHeight="1">
      <c r="B104" s="139" t="s">
        <v>7</v>
      </c>
      <c r="C104" s="155">
        <v>92691714</v>
      </c>
      <c r="D104" s="155">
        <v>7880416</v>
      </c>
      <c r="E104" s="155">
        <v>0</v>
      </c>
      <c r="F104" s="155">
        <v>92684130</v>
      </c>
      <c r="G104" s="155">
        <v>7866530</v>
      </c>
      <c r="H104" s="156">
        <v>0</v>
      </c>
    </row>
    <row r="105" spans="1:9" ht="18" customHeight="1">
      <c r="B105" s="139" t="s">
        <v>6</v>
      </c>
      <c r="C105" s="155">
        <v>21810126</v>
      </c>
      <c r="D105" s="155">
        <v>861085</v>
      </c>
      <c r="E105" s="155">
        <v>0</v>
      </c>
      <c r="F105" s="155">
        <v>21490797</v>
      </c>
      <c r="G105" s="155">
        <v>857614</v>
      </c>
      <c r="H105" s="156">
        <v>0</v>
      </c>
    </row>
    <row r="106" spans="1:9" ht="18" customHeight="1">
      <c r="B106" s="139" t="s">
        <v>5</v>
      </c>
      <c r="C106" s="155">
        <v>5503884</v>
      </c>
      <c r="D106" s="155">
        <v>1087305</v>
      </c>
      <c r="E106" s="155">
        <v>0</v>
      </c>
      <c r="F106" s="155">
        <v>5450043</v>
      </c>
      <c r="G106" s="155">
        <v>1087305</v>
      </c>
      <c r="H106" s="156">
        <v>0</v>
      </c>
    </row>
    <row r="107" spans="1:9" ht="18" customHeight="1">
      <c r="B107" s="166" t="s">
        <v>53</v>
      </c>
      <c r="C107" s="155">
        <v>13700</v>
      </c>
      <c r="D107" s="155">
        <v>0</v>
      </c>
      <c r="E107" s="155">
        <v>0</v>
      </c>
      <c r="F107" s="167">
        <v>13700</v>
      </c>
      <c r="G107" s="167">
        <v>0</v>
      </c>
      <c r="H107" s="168">
        <v>0</v>
      </c>
    </row>
    <row r="108" spans="1:9" ht="18" customHeight="1">
      <c r="B108" s="166" t="s">
        <v>4</v>
      </c>
      <c r="C108" s="155">
        <v>13700</v>
      </c>
      <c r="D108" s="155">
        <v>0</v>
      </c>
      <c r="E108" s="155">
        <v>0</v>
      </c>
      <c r="F108" s="167">
        <v>13700</v>
      </c>
      <c r="G108" s="167">
        <v>0</v>
      </c>
      <c r="H108" s="168">
        <v>0</v>
      </c>
    </row>
    <row r="109" spans="1:9" ht="18" customHeight="1">
      <c r="B109" s="166" t="s">
        <v>3</v>
      </c>
      <c r="C109" s="155">
        <v>13700</v>
      </c>
      <c r="D109" s="155">
        <v>0</v>
      </c>
      <c r="E109" s="155">
        <v>0</v>
      </c>
      <c r="F109" s="167">
        <v>13700</v>
      </c>
      <c r="G109" s="167">
        <v>0</v>
      </c>
      <c r="H109" s="168">
        <v>0</v>
      </c>
    </row>
    <row r="110" spans="1:9" ht="18" customHeight="1">
      <c r="B110" s="166" t="s">
        <v>2</v>
      </c>
      <c r="C110" s="155">
        <v>13700</v>
      </c>
      <c r="D110" s="155">
        <v>0</v>
      </c>
      <c r="E110" s="155">
        <v>0</v>
      </c>
      <c r="F110" s="167">
        <v>13700</v>
      </c>
      <c r="G110" s="167">
        <v>0</v>
      </c>
      <c r="H110" s="168">
        <v>0</v>
      </c>
    </row>
    <row r="111" spans="1:9" ht="24" customHeight="1" thickBot="1">
      <c r="B111" s="367" t="s">
        <v>1</v>
      </c>
      <c r="C111" s="368">
        <v>195983133</v>
      </c>
      <c r="D111" s="368">
        <v>17993855</v>
      </c>
      <c r="E111" s="368">
        <v>4995138</v>
      </c>
      <c r="F111" s="368">
        <v>195629939</v>
      </c>
      <c r="G111" s="368">
        <v>17873668</v>
      </c>
      <c r="H111" s="369">
        <v>5135351</v>
      </c>
      <c r="I111" s="6"/>
    </row>
    <row r="112" spans="1:9">
      <c r="E112" s="6"/>
      <c r="H112" s="6"/>
    </row>
    <row r="113" spans="1:8">
      <c r="B113" s="17" t="s">
        <v>773</v>
      </c>
      <c r="G113" s="351"/>
      <c r="H113" s="351"/>
    </row>
    <row r="114" spans="1:8" ht="11.25" thickBot="1"/>
    <row r="115" spans="1:8" ht="27.75" customHeight="1">
      <c r="A115" s="150"/>
      <c r="B115" s="477" t="s">
        <v>497</v>
      </c>
      <c r="C115" s="478" t="s">
        <v>440</v>
      </c>
    </row>
    <row r="116" spans="1:8" ht="18" customHeight="1">
      <c r="B116" s="139" t="s">
        <v>8</v>
      </c>
      <c r="C116" s="156">
        <v>443599</v>
      </c>
      <c r="D116" s="4"/>
    </row>
    <row r="117" spans="1:8" ht="18" customHeight="1">
      <c r="B117" s="139" t="s">
        <v>6</v>
      </c>
      <c r="C117" s="156">
        <v>186885</v>
      </c>
      <c r="D117" s="4"/>
    </row>
    <row r="118" spans="1:8" ht="18" customHeight="1">
      <c r="B118" s="139" t="s">
        <v>5</v>
      </c>
      <c r="C118" s="156">
        <v>132891</v>
      </c>
      <c r="D118" s="4"/>
    </row>
    <row r="119" spans="1:8" ht="18" hidden="1" customHeight="1">
      <c r="B119" s="139" t="s">
        <v>3</v>
      </c>
      <c r="C119" s="156">
        <v>0</v>
      </c>
      <c r="D119" s="4"/>
    </row>
    <row r="120" spans="1:8" ht="24" customHeight="1" thickBot="1">
      <c r="B120" s="367" t="s">
        <v>1</v>
      </c>
      <c r="C120" s="413">
        <v>763375</v>
      </c>
    </row>
  </sheetData>
  <mergeCells count="9">
    <mergeCell ref="B21:B22"/>
    <mergeCell ref="B33:B34"/>
    <mergeCell ref="B100:B102"/>
    <mergeCell ref="C100:E100"/>
    <mergeCell ref="F100:H100"/>
    <mergeCell ref="B48:B49"/>
    <mergeCell ref="B61:B62"/>
    <mergeCell ref="B75:B76"/>
    <mergeCell ref="B88:B89"/>
  </mergeCells>
  <printOptions horizontalCentered="1" verticalCentered="1"/>
  <pageMargins left="0" right="0" top="0.39370078740157483" bottom="0.39370078740157483" header="0" footer="0"/>
  <pageSetup scale="77" fitToHeight="0" orientation="portrait" r:id="rId1"/>
  <headerFooter>
    <oddHeader>&amp;F</oddHeader>
    <oddFooter>&amp;A</oddFooter>
  </headerFooter>
  <rowBreaks count="1" manualBreakCount="1">
    <brk id="2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E9"/>
  <sheetViews>
    <sheetView showGridLines="0" workbookViewId="0">
      <selection activeCell="C18" sqref="C18"/>
    </sheetView>
  </sheetViews>
  <sheetFormatPr baseColWidth="10" defaultRowHeight="10.5"/>
  <cols>
    <col min="1" max="1" width="10.28515625" style="105" customWidth="1"/>
    <col min="2" max="2" width="14.140625" style="105" customWidth="1"/>
    <col min="3" max="3" width="35.85546875" style="105" bestFit="1" customWidth="1"/>
    <col min="4" max="5" width="13.7109375" style="105" customWidth="1"/>
    <col min="6" max="16384" width="11.42578125" style="105"/>
  </cols>
  <sheetData>
    <row r="1" spans="2:5" ht="11.25" thickBot="1"/>
    <row r="2" spans="2:5" ht="17.25" customHeight="1">
      <c r="B2" s="1385" t="s">
        <v>476</v>
      </c>
      <c r="C2" s="1387" t="s">
        <v>497</v>
      </c>
      <c r="D2" s="786">
        <v>42643</v>
      </c>
      <c r="E2" s="399">
        <v>42369</v>
      </c>
    </row>
    <row r="3" spans="2:5" ht="17.25" customHeight="1">
      <c r="B3" s="1386"/>
      <c r="C3" s="1388"/>
      <c r="D3" s="787" t="s">
        <v>440</v>
      </c>
      <c r="E3" s="408" t="s">
        <v>440</v>
      </c>
    </row>
    <row r="4" spans="2:5" ht="24" customHeight="1">
      <c r="B4" s="170" t="s">
        <v>36</v>
      </c>
      <c r="C4" s="171" t="s">
        <v>7</v>
      </c>
      <c r="D4" s="103">
        <v>33823049</v>
      </c>
      <c r="E4" s="104">
        <v>33823049</v>
      </c>
    </row>
    <row r="5" spans="2:5" ht="24" customHeight="1">
      <c r="B5" s="874" t="s">
        <v>68</v>
      </c>
      <c r="C5" s="171" t="s">
        <v>19</v>
      </c>
      <c r="D5" s="103">
        <v>343332</v>
      </c>
      <c r="E5" s="104">
        <v>343332</v>
      </c>
    </row>
    <row r="6" spans="2:5" ht="24" customHeight="1">
      <c r="B6" s="170" t="s">
        <v>26</v>
      </c>
      <c r="C6" s="171" t="s">
        <v>18</v>
      </c>
      <c r="D6" s="103">
        <v>2066631</v>
      </c>
      <c r="E6" s="104">
        <v>2066631</v>
      </c>
    </row>
    <row r="7" spans="2:5" ht="24.75" customHeight="1" thickBot="1">
      <c r="B7" s="404" t="s">
        <v>1</v>
      </c>
      <c r="C7" s="405"/>
      <c r="D7" s="406">
        <v>36233012</v>
      </c>
      <c r="E7" s="407">
        <v>36233012</v>
      </c>
    </row>
    <row r="9" spans="2:5">
      <c r="C9" s="172"/>
      <c r="D9" s="6"/>
      <c r="E9" s="6"/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149"/>
  <sheetViews>
    <sheetView showGridLines="0" topLeftCell="A133" workbookViewId="0">
      <selection activeCell="G149" sqref="G149"/>
    </sheetView>
  </sheetViews>
  <sheetFormatPr baseColWidth="10" defaultRowHeight="10.5"/>
  <cols>
    <col min="1" max="1" width="10.28515625" style="151" customWidth="1"/>
    <col min="2" max="2" width="53.85546875" style="3" bestFit="1" customWidth="1"/>
    <col min="3" max="9" width="13.7109375" style="3" customWidth="1"/>
    <col min="10" max="10" width="12.7109375" style="3" customWidth="1"/>
    <col min="11" max="16384" width="11.42578125" style="3"/>
  </cols>
  <sheetData>
    <row r="1" spans="1:8" ht="11.25" thickBot="1">
      <c r="B1" s="172"/>
      <c r="C1" s="169"/>
      <c r="D1" s="173"/>
      <c r="E1" s="173"/>
    </row>
    <row r="2" spans="1:8" ht="18.75" customHeight="1">
      <c r="A2" s="150"/>
      <c r="B2" s="503"/>
      <c r="C2" s="519">
        <v>42643</v>
      </c>
      <c r="D2" s="520">
        <v>42369</v>
      </c>
      <c r="E2" s="174"/>
    </row>
    <row r="3" spans="1:8" ht="16.5" customHeight="1">
      <c r="B3" s="521"/>
      <c r="C3" s="516" t="s">
        <v>440</v>
      </c>
      <c r="D3" s="522" t="s">
        <v>440</v>
      </c>
      <c r="E3" s="174"/>
    </row>
    <row r="4" spans="1:8" ht="18" customHeight="1">
      <c r="B4" s="1172" t="s">
        <v>774</v>
      </c>
      <c r="C4" s="365">
        <v>1263804474</v>
      </c>
      <c r="D4" s="366">
        <v>1248135284</v>
      </c>
      <c r="E4" s="154"/>
      <c r="F4" s="154"/>
      <c r="G4" s="4"/>
    </row>
    <row r="5" spans="1:8" ht="18" customHeight="1">
      <c r="B5" s="121" t="s">
        <v>775</v>
      </c>
      <c r="C5" s="820">
        <v>160374205</v>
      </c>
      <c r="D5" s="156">
        <v>160423927</v>
      </c>
      <c r="E5" s="22"/>
      <c r="F5" s="4"/>
      <c r="G5" s="163"/>
    </row>
    <row r="6" spans="1:8" ht="18" customHeight="1">
      <c r="B6" s="121" t="s">
        <v>776</v>
      </c>
      <c r="C6" s="820">
        <v>73981986</v>
      </c>
      <c r="D6" s="156">
        <v>74367058</v>
      </c>
      <c r="E6" s="22"/>
      <c r="F6" s="4"/>
      <c r="G6" s="163"/>
    </row>
    <row r="7" spans="1:8" ht="18" customHeight="1">
      <c r="B7" s="121" t="s">
        <v>777</v>
      </c>
      <c r="C7" s="820">
        <v>99183166</v>
      </c>
      <c r="D7" s="156">
        <v>103872419</v>
      </c>
      <c r="E7" s="22"/>
      <c r="F7" s="4"/>
      <c r="G7" s="163"/>
    </row>
    <row r="8" spans="1:8" ht="18" customHeight="1">
      <c r="B8" s="186" t="s">
        <v>778</v>
      </c>
      <c r="C8" s="820">
        <v>1987775</v>
      </c>
      <c r="D8" s="156">
        <v>2132247</v>
      </c>
      <c r="E8" s="22"/>
      <c r="F8" s="4"/>
      <c r="G8" s="163"/>
    </row>
    <row r="9" spans="1:8" ht="18" customHeight="1">
      <c r="B9" s="186" t="s">
        <v>779</v>
      </c>
      <c r="C9" s="820">
        <v>653798</v>
      </c>
      <c r="D9" s="156">
        <v>683380</v>
      </c>
      <c r="E9" s="22"/>
      <c r="F9" s="4"/>
      <c r="G9" s="163"/>
    </row>
    <row r="10" spans="1:8" ht="18" customHeight="1">
      <c r="B10" s="187" t="s">
        <v>780</v>
      </c>
      <c r="C10" s="820">
        <v>2313423</v>
      </c>
      <c r="D10" s="156">
        <v>2486497</v>
      </c>
      <c r="E10" s="22"/>
      <c r="F10" s="4"/>
      <c r="G10" s="163"/>
    </row>
    <row r="11" spans="1:8" ht="18" customHeight="1">
      <c r="B11" s="121" t="s">
        <v>781</v>
      </c>
      <c r="C11" s="820">
        <v>68333</v>
      </c>
      <c r="D11" s="156">
        <v>83068</v>
      </c>
      <c r="E11" s="22"/>
      <c r="F11" s="4"/>
      <c r="G11" s="163"/>
    </row>
    <row r="12" spans="1:8" ht="18" customHeight="1">
      <c r="B12" s="121" t="s">
        <v>782</v>
      </c>
      <c r="C12" s="820">
        <v>160852601</v>
      </c>
      <c r="D12" s="156">
        <v>144232818</v>
      </c>
      <c r="E12" s="22"/>
      <c r="F12" s="4"/>
      <c r="G12" s="163"/>
    </row>
    <row r="13" spans="1:8" ht="18" customHeight="1">
      <c r="B13" s="121" t="s">
        <v>783</v>
      </c>
      <c r="C13" s="820">
        <v>764389187</v>
      </c>
      <c r="D13" s="156">
        <v>759853870</v>
      </c>
      <c r="E13" s="22"/>
      <c r="F13" s="4"/>
      <c r="G13" s="163"/>
    </row>
    <row r="14" spans="1:8" ht="18" customHeight="1">
      <c r="B14" s="121"/>
      <c r="C14" s="155"/>
      <c r="D14" s="156"/>
      <c r="E14" s="175"/>
      <c r="F14" s="4"/>
      <c r="G14" s="4"/>
      <c r="H14" s="4"/>
    </row>
    <row r="15" spans="1:8" ht="18" customHeight="1">
      <c r="B15" s="1048" t="s">
        <v>784</v>
      </c>
      <c r="C15" s="365">
        <v>2402505460</v>
      </c>
      <c r="D15" s="366">
        <v>2342181341</v>
      </c>
      <c r="E15" s="154"/>
      <c r="F15" s="154"/>
      <c r="G15" s="4"/>
      <c r="H15" s="4"/>
    </row>
    <row r="16" spans="1:8" ht="18" customHeight="1">
      <c r="A16" s="3"/>
      <c r="B16" s="186" t="s">
        <v>775</v>
      </c>
      <c r="C16" s="155">
        <v>160374205</v>
      </c>
      <c r="D16" s="156">
        <v>160423927</v>
      </c>
      <c r="E16" s="22"/>
      <c r="F16" s="4"/>
      <c r="G16" s="4"/>
      <c r="H16" s="4"/>
    </row>
    <row r="17" spans="1:9" ht="18" customHeight="1">
      <c r="A17" s="3"/>
      <c r="B17" s="187" t="s">
        <v>776</v>
      </c>
      <c r="C17" s="155">
        <v>102628422</v>
      </c>
      <c r="D17" s="156">
        <v>101522741</v>
      </c>
      <c r="E17" s="22"/>
      <c r="F17" s="4"/>
      <c r="G17" s="4"/>
      <c r="H17" s="4"/>
    </row>
    <row r="18" spans="1:9" ht="18" customHeight="1">
      <c r="A18" s="3"/>
      <c r="B18" s="121" t="s">
        <v>777</v>
      </c>
      <c r="C18" s="155">
        <v>314714941</v>
      </c>
      <c r="D18" s="156">
        <v>303870719</v>
      </c>
      <c r="E18" s="22"/>
    </row>
    <row r="19" spans="1:9" ht="18" customHeight="1">
      <c r="A19" s="3"/>
      <c r="B19" s="121" t="s">
        <v>778</v>
      </c>
      <c r="C19" s="155">
        <v>6438055</v>
      </c>
      <c r="D19" s="156">
        <v>6430584</v>
      </c>
      <c r="E19" s="22"/>
    </row>
    <row r="20" spans="1:9" ht="18" customHeight="1">
      <c r="A20" s="3"/>
      <c r="B20" s="121" t="s">
        <v>779</v>
      </c>
      <c r="C20" s="155">
        <v>5183513</v>
      </c>
      <c r="D20" s="156">
        <v>5133162</v>
      </c>
      <c r="E20" s="22"/>
    </row>
    <row r="21" spans="1:9" ht="18" customHeight="1">
      <c r="A21" s="3"/>
      <c r="B21" s="121" t="s">
        <v>780</v>
      </c>
      <c r="C21" s="155">
        <v>10706729</v>
      </c>
      <c r="D21" s="156">
        <v>10179797</v>
      </c>
      <c r="E21" s="22"/>
    </row>
    <row r="22" spans="1:9" ht="18" customHeight="1">
      <c r="A22" s="3"/>
      <c r="B22" s="121" t="s">
        <v>781</v>
      </c>
      <c r="C22" s="155">
        <v>611457</v>
      </c>
      <c r="D22" s="156">
        <v>605304</v>
      </c>
      <c r="E22" s="22"/>
    </row>
    <row r="23" spans="1:9" ht="18" customHeight="1">
      <c r="A23" s="3"/>
      <c r="B23" s="186" t="s">
        <v>782</v>
      </c>
      <c r="C23" s="155">
        <v>160852601</v>
      </c>
      <c r="D23" s="156">
        <v>144232818</v>
      </c>
      <c r="E23" s="22"/>
    </row>
    <row r="24" spans="1:9" ht="18" customHeight="1">
      <c r="A24" s="3"/>
      <c r="B24" s="186" t="s">
        <v>785</v>
      </c>
      <c r="C24" s="155">
        <v>1640995537</v>
      </c>
      <c r="D24" s="156">
        <v>1609782289</v>
      </c>
      <c r="E24" s="22"/>
    </row>
    <row r="25" spans="1:9" ht="18" customHeight="1">
      <c r="A25" s="3"/>
      <c r="B25" s="187"/>
      <c r="C25" s="176"/>
      <c r="D25" s="188"/>
      <c r="E25" s="175"/>
    </row>
    <row r="26" spans="1:9" ht="18" customHeight="1">
      <c r="A26" s="3"/>
      <c r="B26" s="1172" t="s">
        <v>786</v>
      </c>
      <c r="C26" s="365">
        <v>1138700986</v>
      </c>
      <c r="D26" s="366">
        <v>1094046057</v>
      </c>
      <c r="E26" s="157"/>
    </row>
    <row r="27" spans="1:9" ht="18" customHeight="1">
      <c r="A27" s="3"/>
      <c r="B27" s="121" t="s">
        <v>776</v>
      </c>
      <c r="C27" s="155">
        <v>28646436</v>
      </c>
      <c r="D27" s="156">
        <v>27155683</v>
      </c>
      <c r="E27" s="22"/>
      <c r="F27" s="4"/>
      <c r="G27" s="4"/>
      <c r="H27" s="4"/>
      <c r="I27" s="4"/>
    </row>
    <row r="28" spans="1:9" ht="18" customHeight="1">
      <c r="A28" s="3"/>
      <c r="B28" s="121" t="s">
        <v>777</v>
      </c>
      <c r="C28" s="155">
        <v>215531775</v>
      </c>
      <c r="D28" s="156">
        <v>199998300</v>
      </c>
      <c r="E28" s="22"/>
      <c r="F28" s="4"/>
      <c r="G28" s="4"/>
      <c r="H28" s="4"/>
      <c r="I28" s="4"/>
    </row>
    <row r="29" spans="1:9" ht="18" customHeight="1">
      <c r="A29" s="3"/>
      <c r="B29" s="121" t="s">
        <v>778</v>
      </c>
      <c r="C29" s="155">
        <v>4450280</v>
      </c>
      <c r="D29" s="156">
        <v>4298337</v>
      </c>
      <c r="E29" s="22"/>
      <c r="F29" s="4"/>
      <c r="G29" s="4"/>
      <c r="H29" s="4"/>
      <c r="I29" s="4"/>
    </row>
    <row r="30" spans="1:9" ht="18" customHeight="1">
      <c r="A30" s="3"/>
      <c r="B30" s="121" t="s">
        <v>779</v>
      </c>
      <c r="C30" s="155">
        <v>4529715</v>
      </c>
      <c r="D30" s="156">
        <v>4449782</v>
      </c>
      <c r="E30" s="22"/>
      <c r="F30" s="4"/>
      <c r="G30" s="4"/>
      <c r="H30" s="4"/>
      <c r="I30" s="4"/>
    </row>
    <row r="31" spans="1:9" ht="18" customHeight="1">
      <c r="A31" s="3"/>
      <c r="B31" s="121" t="s">
        <v>780</v>
      </c>
      <c r="C31" s="155">
        <v>8393306</v>
      </c>
      <c r="D31" s="156">
        <v>7693300</v>
      </c>
      <c r="E31" s="22"/>
      <c r="F31" s="4"/>
      <c r="G31" s="4"/>
      <c r="H31" s="4"/>
      <c r="I31" s="4"/>
    </row>
    <row r="32" spans="1:9" ht="18" customHeight="1">
      <c r="B32" s="121" t="s">
        <v>781</v>
      </c>
      <c r="C32" s="155">
        <v>543124</v>
      </c>
      <c r="D32" s="156">
        <v>522236</v>
      </c>
      <c r="E32" s="22"/>
      <c r="F32" s="4"/>
      <c r="G32" s="4"/>
      <c r="H32" s="4"/>
      <c r="I32" s="4"/>
    </row>
    <row r="33" spans="1:10" ht="18" customHeight="1" thickBot="1">
      <c r="B33" s="125" t="s">
        <v>785</v>
      </c>
      <c r="C33" s="158">
        <v>876606350</v>
      </c>
      <c r="D33" s="159">
        <v>849928419</v>
      </c>
      <c r="E33" s="22"/>
      <c r="F33" s="4"/>
      <c r="G33" s="4"/>
      <c r="H33" s="4"/>
      <c r="I33" s="4"/>
    </row>
    <row r="34" spans="1:10" ht="16.5" customHeight="1">
      <c r="B34" s="177"/>
      <c r="C34" s="22"/>
      <c r="D34" s="22"/>
      <c r="E34" s="22"/>
      <c r="F34" s="4"/>
      <c r="G34" s="4"/>
      <c r="H34" s="4"/>
      <c r="I34" s="4"/>
    </row>
    <row r="35" spans="1:10" ht="15.75">
      <c r="B35" s="1389" t="s">
        <v>787</v>
      </c>
      <c r="C35" s="1389"/>
      <c r="D35" s="1389"/>
    </row>
    <row r="37" spans="1:10">
      <c r="B37" s="18" t="s">
        <v>788</v>
      </c>
      <c r="G37" s="23"/>
    </row>
    <row r="38" spans="1:10" ht="11.25" thickBot="1"/>
    <row r="39" spans="1:10" ht="78" customHeight="1">
      <c r="A39" s="150"/>
      <c r="B39" s="485" t="s">
        <v>796</v>
      </c>
      <c r="C39" s="1076" t="s">
        <v>789</v>
      </c>
      <c r="D39" s="1076" t="s">
        <v>790</v>
      </c>
      <c r="E39" s="1076" t="s">
        <v>791</v>
      </c>
      <c r="F39" s="1076" t="s">
        <v>792</v>
      </c>
      <c r="G39" s="1076" t="s">
        <v>793</v>
      </c>
      <c r="H39" s="1076" t="s">
        <v>794</v>
      </c>
      <c r="I39" s="598" t="s">
        <v>795</v>
      </c>
    </row>
    <row r="40" spans="1:10" ht="16.5" customHeight="1">
      <c r="B40" s="512"/>
      <c r="C40" s="449" t="s">
        <v>440</v>
      </c>
      <c r="D40" s="516" t="s">
        <v>440</v>
      </c>
      <c r="E40" s="516" t="s">
        <v>440</v>
      </c>
      <c r="F40" s="516" t="s">
        <v>440</v>
      </c>
      <c r="G40" s="516" t="s">
        <v>440</v>
      </c>
      <c r="H40" s="516" t="s">
        <v>440</v>
      </c>
      <c r="I40" s="517" t="s">
        <v>440</v>
      </c>
    </row>
    <row r="41" spans="1:10" ht="17.25" customHeight="1">
      <c r="A41" s="178"/>
      <c r="B41" s="354" t="s">
        <v>775</v>
      </c>
      <c r="C41" s="518">
        <v>160423927</v>
      </c>
      <c r="D41" s="155">
        <v>0</v>
      </c>
      <c r="E41" s="155">
        <v>36625</v>
      </c>
      <c r="F41" s="155">
        <v>-78386</v>
      </c>
      <c r="G41" s="155">
        <v>-7961</v>
      </c>
      <c r="H41" s="760">
        <v>-49722</v>
      </c>
      <c r="I41" s="761">
        <v>160374205</v>
      </c>
      <c r="J41" s="6"/>
    </row>
    <row r="42" spans="1:10" ht="17.25" customHeight="1">
      <c r="A42" s="178"/>
      <c r="B42" s="354" t="s">
        <v>776</v>
      </c>
      <c r="C42" s="518">
        <v>74367058</v>
      </c>
      <c r="D42" s="155">
        <v>-1490753</v>
      </c>
      <c r="E42" s="155">
        <v>627756</v>
      </c>
      <c r="F42" s="155">
        <v>477925</v>
      </c>
      <c r="G42" s="155">
        <v>0</v>
      </c>
      <c r="H42" s="760">
        <v>-385072</v>
      </c>
      <c r="I42" s="761">
        <v>73981986</v>
      </c>
      <c r="J42" s="6"/>
    </row>
    <row r="43" spans="1:10" ht="17.25" customHeight="1">
      <c r="A43" s="178"/>
      <c r="B43" s="354" t="s">
        <v>777</v>
      </c>
      <c r="C43" s="518">
        <v>103872419</v>
      </c>
      <c r="D43" s="155">
        <v>-15795107</v>
      </c>
      <c r="E43" s="155">
        <v>11317643</v>
      </c>
      <c r="F43" s="155">
        <v>-72094</v>
      </c>
      <c r="G43" s="155">
        <v>-139695</v>
      </c>
      <c r="H43" s="760">
        <v>-4689253</v>
      </c>
      <c r="I43" s="761">
        <v>99183166</v>
      </c>
      <c r="J43" s="6"/>
    </row>
    <row r="44" spans="1:10" ht="17.25" customHeight="1">
      <c r="A44" s="178"/>
      <c r="B44" s="354" t="s">
        <v>778</v>
      </c>
      <c r="C44" s="518">
        <v>2132247</v>
      </c>
      <c r="D44" s="155">
        <v>-407497</v>
      </c>
      <c r="E44" s="155">
        <v>61461</v>
      </c>
      <c r="F44" s="155">
        <v>218071</v>
      </c>
      <c r="G44" s="155">
        <v>-16507</v>
      </c>
      <c r="H44" s="760">
        <v>-144472</v>
      </c>
      <c r="I44" s="761">
        <v>1987775</v>
      </c>
      <c r="J44" s="6"/>
    </row>
    <row r="45" spans="1:10" ht="17.25" customHeight="1">
      <c r="A45" s="178"/>
      <c r="B45" s="354" t="s">
        <v>779</v>
      </c>
      <c r="C45" s="518">
        <v>683380</v>
      </c>
      <c r="D45" s="155">
        <v>-85821</v>
      </c>
      <c r="E45" s="155">
        <v>13563</v>
      </c>
      <c r="F45" s="155">
        <v>42678</v>
      </c>
      <c r="G45" s="155">
        <v>-2</v>
      </c>
      <c r="H45" s="760">
        <v>-29582</v>
      </c>
      <c r="I45" s="761">
        <v>653798</v>
      </c>
      <c r="J45" s="6"/>
    </row>
    <row r="46" spans="1:10" ht="17.25" customHeight="1">
      <c r="A46" s="178"/>
      <c r="B46" s="354" t="s">
        <v>780</v>
      </c>
      <c r="C46" s="518">
        <v>2486497</v>
      </c>
      <c r="D46" s="155">
        <v>-938559</v>
      </c>
      <c r="E46" s="155">
        <v>178415</v>
      </c>
      <c r="F46" s="155">
        <v>587070</v>
      </c>
      <c r="G46" s="155">
        <v>0</v>
      </c>
      <c r="H46" s="760">
        <v>-173074</v>
      </c>
      <c r="I46" s="761">
        <v>2313423</v>
      </c>
      <c r="J46" s="6"/>
    </row>
    <row r="47" spans="1:10" ht="17.25" customHeight="1">
      <c r="A47" s="178"/>
      <c r="B47" s="354" t="s">
        <v>781</v>
      </c>
      <c r="C47" s="518">
        <v>83068</v>
      </c>
      <c r="D47" s="155">
        <v>-20888</v>
      </c>
      <c r="E47" s="155">
        <v>1356</v>
      </c>
      <c r="F47" s="155">
        <v>4797</v>
      </c>
      <c r="G47" s="155">
        <v>0</v>
      </c>
      <c r="H47" s="760">
        <v>-14735</v>
      </c>
      <c r="I47" s="761">
        <v>68333</v>
      </c>
      <c r="J47" s="6"/>
    </row>
    <row r="48" spans="1:10" ht="17.25" customHeight="1">
      <c r="A48" s="178"/>
      <c r="B48" s="354" t="s">
        <v>782</v>
      </c>
      <c r="C48" s="518">
        <v>144232818</v>
      </c>
      <c r="D48" s="155">
        <v>0</v>
      </c>
      <c r="E48" s="155">
        <v>-33895369</v>
      </c>
      <c r="F48" s="155">
        <v>51026141</v>
      </c>
      <c r="G48" s="155">
        <v>-510989</v>
      </c>
      <c r="H48" s="760">
        <v>16619783</v>
      </c>
      <c r="I48" s="761">
        <v>160852601</v>
      </c>
      <c r="J48" s="6"/>
    </row>
    <row r="49" spans="1:10" ht="17.25" customHeight="1">
      <c r="A49" s="178"/>
      <c r="B49" s="354" t="s">
        <v>785</v>
      </c>
      <c r="C49" s="518">
        <v>759853870</v>
      </c>
      <c r="D49" s="155">
        <v>-26971862</v>
      </c>
      <c r="E49" s="155">
        <v>20824130</v>
      </c>
      <c r="F49" s="155">
        <v>10817569</v>
      </c>
      <c r="G49" s="155">
        <v>-134520</v>
      </c>
      <c r="H49" s="760">
        <v>4535317</v>
      </c>
      <c r="I49" s="761">
        <v>764389187</v>
      </c>
      <c r="J49" s="6"/>
    </row>
    <row r="50" spans="1:10" ht="17.25" customHeight="1" thickBot="1">
      <c r="B50" s="1176" t="s">
        <v>797</v>
      </c>
      <c r="C50" s="514">
        <v>1248135284</v>
      </c>
      <c r="D50" s="514">
        <v>-45710487</v>
      </c>
      <c r="E50" s="514">
        <v>-834420</v>
      </c>
      <c r="F50" s="514">
        <v>63023771</v>
      </c>
      <c r="G50" s="514">
        <v>-809674</v>
      </c>
      <c r="H50" s="514">
        <v>15669190</v>
      </c>
      <c r="I50" s="515">
        <v>1263804474</v>
      </c>
      <c r="J50" s="4"/>
    </row>
    <row r="51" spans="1:10" hidden="1">
      <c r="C51" s="4">
        <v>0.17048990726470947</v>
      </c>
      <c r="G51" s="179">
        <v>49216332.660999998</v>
      </c>
      <c r="J51" s="180">
        <v>1022473284.659</v>
      </c>
    </row>
    <row r="52" spans="1:10" hidden="1">
      <c r="B52" s="18" t="s">
        <v>13</v>
      </c>
      <c r="C52" s="4"/>
      <c r="G52" s="4">
        <v>0.45100000500679016</v>
      </c>
      <c r="J52" s="4">
        <v>-0.59050989151000977</v>
      </c>
    </row>
    <row r="53" spans="1:10" ht="15">
      <c r="B53" s="18"/>
      <c r="C53" s="4"/>
      <c r="D53"/>
      <c r="G53" s="4"/>
      <c r="J53" s="4"/>
    </row>
    <row r="54" spans="1:10" ht="15">
      <c r="B54" s="18" t="s">
        <v>767</v>
      </c>
      <c r="D54"/>
      <c r="G54" s="4"/>
      <c r="J54" s="4"/>
    </row>
    <row r="55" spans="1:10" ht="15.75" thickBot="1">
      <c r="C55" s="4"/>
      <c r="D55"/>
    </row>
    <row r="56" spans="1:10" ht="73.5" customHeight="1">
      <c r="A56" s="150"/>
      <c r="B56" s="485" t="s">
        <v>796</v>
      </c>
      <c r="C56" s="1076" t="s">
        <v>789</v>
      </c>
      <c r="D56" s="1076" t="s">
        <v>790</v>
      </c>
      <c r="E56" s="1076" t="s">
        <v>791</v>
      </c>
      <c r="F56" s="1076" t="s">
        <v>792</v>
      </c>
      <c r="G56" s="1076" t="s">
        <v>793</v>
      </c>
      <c r="H56" s="1076" t="s">
        <v>794</v>
      </c>
      <c r="I56" s="598" t="s">
        <v>795</v>
      </c>
    </row>
    <row r="57" spans="1:10" ht="17.25" customHeight="1">
      <c r="B57" s="512"/>
      <c r="C57" s="449" t="s">
        <v>440</v>
      </c>
      <c r="D57" s="516" t="s">
        <v>440</v>
      </c>
      <c r="E57" s="516" t="s">
        <v>440</v>
      </c>
      <c r="F57" s="516" t="s">
        <v>440</v>
      </c>
      <c r="G57" s="516" t="s">
        <v>440</v>
      </c>
      <c r="H57" s="516" t="s">
        <v>440</v>
      </c>
      <c r="I57" s="517" t="s">
        <v>440</v>
      </c>
    </row>
    <row r="58" spans="1:10" ht="17.25" customHeight="1">
      <c r="A58" s="178"/>
      <c r="B58" s="139" t="s">
        <v>11</v>
      </c>
      <c r="C58" s="518">
        <v>158072457</v>
      </c>
      <c r="D58" s="155">
        <v>0</v>
      </c>
      <c r="E58" s="155">
        <v>42834</v>
      </c>
      <c r="F58" s="155">
        <v>2346709</v>
      </c>
      <c r="G58" s="155">
        <v>-38073</v>
      </c>
      <c r="H58" s="760">
        <v>2351470</v>
      </c>
      <c r="I58" s="761">
        <v>160423927</v>
      </c>
      <c r="J58" s="6"/>
    </row>
    <row r="59" spans="1:10" ht="17.25" customHeight="1">
      <c r="A59" s="178"/>
      <c r="B59" s="139" t="s">
        <v>37</v>
      </c>
      <c r="C59" s="518">
        <v>74015778</v>
      </c>
      <c r="D59" s="155">
        <v>-1959251</v>
      </c>
      <c r="E59" s="155">
        <v>5015753</v>
      </c>
      <c r="F59" s="155">
        <v>-968061</v>
      </c>
      <c r="G59" s="155">
        <v>-1737161</v>
      </c>
      <c r="H59" s="760">
        <v>351280</v>
      </c>
      <c r="I59" s="761">
        <v>74367058</v>
      </c>
      <c r="J59" s="6"/>
    </row>
    <row r="60" spans="1:10" ht="17.25" customHeight="1">
      <c r="A60" s="178"/>
      <c r="B60" s="139" t="s">
        <v>144</v>
      </c>
      <c r="C60" s="518">
        <v>112453483</v>
      </c>
      <c r="D60" s="155">
        <v>-21461135</v>
      </c>
      <c r="E60" s="155">
        <v>5952997</v>
      </c>
      <c r="F60" s="155">
        <v>7595414</v>
      </c>
      <c r="G60" s="155">
        <v>-668340</v>
      </c>
      <c r="H60" s="760">
        <v>-8581064</v>
      </c>
      <c r="I60" s="761">
        <v>103872419</v>
      </c>
      <c r="J60" s="6"/>
    </row>
    <row r="61" spans="1:10" ht="17.25" customHeight="1">
      <c r="A61" s="178"/>
      <c r="B61" s="139" t="s">
        <v>159</v>
      </c>
      <c r="C61" s="518">
        <v>2441287</v>
      </c>
      <c r="D61" s="155">
        <v>-512296</v>
      </c>
      <c r="E61" s="155">
        <v>326337</v>
      </c>
      <c r="F61" s="155">
        <v>-104188</v>
      </c>
      <c r="G61" s="155">
        <v>-18893</v>
      </c>
      <c r="H61" s="760">
        <v>-309040</v>
      </c>
      <c r="I61" s="761">
        <v>2132247</v>
      </c>
      <c r="J61" s="6"/>
    </row>
    <row r="62" spans="1:10" ht="17.25" customHeight="1">
      <c r="A62" s="178"/>
      <c r="B62" s="139" t="s">
        <v>145</v>
      </c>
      <c r="C62" s="518">
        <v>591523</v>
      </c>
      <c r="D62" s="155">
        <v>-124775</v>
      </c>
      <c r="E62" s="155">
        <v>70162</v>
      </c>
      <c r="F62" s="155">
        <v>337998</v>
      </c>
      <c r="G62" s="155">
        <v>-191528</v>
      </c>
      <c r="H62" s="760">
        <v>91857</v>
      </c>
      <c r="I62" s="761">
        <v>683380</v>
      </c>
      <c r="J62" s="6"/>
    </row>
    <row r="63" spans="1:10" ht="17.25" customHeight="1">
      <c r="A63" s="178"/>
      <c r="B63" s="139" t="s">
        <v>146</v>
      </c>
      <c r="C63" s="518">
        <v>2349503</v>
      </c>
      <c r="D63" s="155">
        <v>-1290812</v>
      </c>
      <c r="E63" s="155">
        <v>562101</v>
      </c>
      <c r="F63" s="155">
        <v>866244</v>
      </c>
      <c r="G63" s="155">
        <v>-539</v>
      </c>
      <c r="H63" s="760">
        <v>136994</v>
      </c>
      <c r="I63" s="761">
        <v>2486497</v>
      </c>
      <c r="J63" s="6"/>
    </row>
    <row r="64" spans="1:10" ht="17.25" customHeight="1">
      <c r="A64" s="178"/>
      <c r="B64" s="139" t="s">
        <v>147</v>
      </c>
      <c r="C64" s="518">
        <v>77977</v>
      </c>
      <c r="D64" s="155">
        <v>-26693</v>
      </c>
      <c r="E64" s="155">
        <v>1940</v>
      </c>
      <c r="F64" s="155">
        <v>29844</v>
      </c>
      <c r="G64" s="155">
        <v>0</v>
      </c>
      <c r="H64" s="760">
        <v>5091</v>
      </c>
      <c r="I64" s="761">
        <v>83068</v>
      </c>
      <c r="J64" s="6"/>
    </row>
    <row r="65" spans="1:10" ht="17.25" customHeight="1">
      <c r="A65" s="178"/>
      <c r="B65" s="139" t="s">
        <v>148</v>
      </c>
      <c r="C65" s="518">
        <v>72421357</v>
      </c>
      <c r="D65" s="155">
        <v>0</v>
      </c>
      <c r="E65" s="155">
        <v>-24476822</v>
      </c>
      <c r="F65" s="155">
        <v>96326853</v>
      </c>
      <c r="G65" s="155">
        <v>-38570</v>
      </c>
      <c r="H65" s="760">
        <v>71811461</v>
      </c>
      <c r="I65" s="761">
        <v>144232818</v>
      </c>
      <c r="J65" s="6"/>
    </row>
    <row r="66" spans="1:10" ht="17.25" customHeight="1">
      <c r="A66" s="178"/>
      <c r="B66" s="139" t="s">
        <v>38</v>
      </c>
      <c r="C66" s="518">
        <v>765978703</v>
      </c>
      <c r="D66" s="155">
        <v>-36179596</v>
      </c>
      <c r="E66" s="155">
        <v>11652137</v>
      </c>
      <c r="F66" s="155">
        <v>18744755</v>
      </c>
      <c r="G66" s="155">
        <v>-342129</v>
      </c>
      <c r="H66" s="760">
        <v>-6124833</v>
      </c>
      <c r="I66" s="761">
        <v>759853870</v>
      </c>
      <c r="J66" s="6"/>
    </row>
    <row r="67" spans="1:10" ht="17.25" customHeight="1" thickBot="1">
      <c r="B67" s="513" t="s">
        <v>12</v>
      </c>
      <c r="C67" s="514">
        <v>1188402068</v>
      </c>
      <c r="D67" s="514">
        <v>-61554558</v>
      </c>
      <c r="E67" s="514">
        <v>-852561</v>
      </c>
      <c r="F67" s="514">
        <v>125175568</v>
      </c>
      <c r="G67" s="514">
        <v>-3035233</v>
      </c>
      <c r="H67" s="514">
        <v>59733216</v>
      </c>
      <c r="I67" s="762">
        <v>1248135284</v>
      </c>
    </row>
    <row r="68" spans="1:10">
      <c r="F68" s="4"/>
    </row>
    <row r="69" spans="1:10">
      <c r="F69" s="4"/>
    </row>
    <row r="70" spans="1:10">
      <c r="F70" s="6"/>
      <c r="G70" s="5"/>
    </row>
    <row r="71" spans="1:10">
      <c r="F71" s="181"/>
      <c r="G71" s="5"/>
    </row>
    <row r="72" spans="1:10" ht="15">
      <c r="B72" s="1390" t="s">
        <v>798</v>
      </c>
      <c r="C72" s="1390"/>
      <c r="D72" s="1390"/>
      <c r="E72" s="1390"/>
    </row>
    <row r="74" spans="1:10">
      <c r="B74" s="18" t="s">
        <v>765</v>
      </c>
      <c r="C74" s="25">
        <v>42643</v>
      </c>
      <c r="G74" s="23"/>
    </row>
    <row r="75" spans="1:10" ht="11.25" thickBot="1"/>
    <row r="76" spans="1:10" ht="52.5">
      <c r="B76" s="485" t="s">
        <v>796</v>
      </c>
      <c r="C76" s="1076" t="s">
        <v>789</v>
      </c>
      <c r="D76" s="1076" t="s">
        <v>799</v>
      </c>
      <c r="E76" s="1076" t="s">
        <v>792</v>
      </c>
      <c r="F76" s="1076" t="s">
        <v>793</v>
      </c>
      <c r="G76" s="1076" t="s">
        <v>794</v>
      </c>
      <c r="H76" s="598" t="s">
        <v>795</v>
      </c>
      <c r="I76" s="18"/>
    </row>
    <row r="77" spans="1:10">
      <c r="B77" s="512"/>
      <c r="C77" s="449" t="s">
        <v>440</v>
      </c>
      <c r="D77" s="449" t="s">
        <v>440</v>
      </c>
      <c r="E77" s="449" t="s">
        <v>440</v>
      </c>
      <c r="F77" s="449" t="s">
        <v>440</v>
      </c>
      <c r="G77" s="449" t="s">
        <v>440</v>
      </c>
      <c r="H77" s="450" t="s">
        <v>440</v>
      </c>
      <c r="I77" s="18"/>
    </row>
    <row r="78" spans="1:10" ht="17.25" customHeight="1">
      <c r="A78" s="178"/>
      <c r="B78" s="354" t="s">
        <v>775</v>
      </c>
      <c r="C78" s="518">
        <v>160423927</v>
      </c>
      <c r="D78" s="155">
        <v>36625</v>
      </c>
      <c r="E78" s="155">
        <v>-78386</v>
      </c>
      <c r="F78" s="155">
        <v>-7961</v>
      </c>
      <c r="G78" s="760">
        <v>-49722</v>
      </c>
      <c r="H78" s="759">
        <v>160456089</v>
      </c>
      <c r="I78" s="6"/>
      <c r="J78" s="6"/>
    </row>
    <row r="79" spans="1:10" ht="17.25" customHeight="1">
      <c r="A79" s="178"/>
      <c r="B79" s="354" t="s">
        <v>776</v>
      </c>
      <c r="C79" s="518">
        <v>101522741</v>
      </c>
      <c r="D79" s="155">
        <v>627756</v>
      </c>
      <c r="E79" s="155">
        <v>477925</v>
      </c>
      <c r="F79" s="155">
        <v>0</v>
      </c>
      <c r="G79" s="760">
        <v>1105681</v>
      </c>
      <c r="H79" s="759">
        <v>101936679</v>
      </c>
      <c r="I79" s="6"/>
      <c r="J79" s="6"/>
    </row>
    <row r="80" spans="1:10" ht="17.25" customHeight="1">
      <c r="A80" s="178"/>
      <c r="B80" s="354" t="s">
        <v>777</v>
      </c>
      <c r="C80" s="518">
        <v>303870719</v>
      </c>
      <c r="D80" s="155">
        <v>11317643</v>
      </c>
      <c r="E80" s="155">
        <v>-84161</v>
      </c>
      <c r="F80" s="155">
        <v>-389260</v>
      </c>
      <c r="G80" s="760">
        <v>10844222</v>
      </c>
      <c r="H80" s="759">
        <v>311006659</v>
      </c>
      <c r="I80" s="6"/>
      <c r="J80" s="6"/>
    </row>
    <row r="81" spans="1:10" ht="17.25" customHeight="1">
      <c r="A81" s="178"/>
      <c r="B81" s="354" t="s">
        <v>778</v>
      </c>
      <c r="C81" s="518">
        <v>6430584</v>
      </c>
      <c r="D81" s="155">
        <v>61461</v>
      </c>
      <c r="E81" s="155">
        <v>231182</v>
      </c>
      <c r="F81" s="155">
        <v>-285172</v>
      </c>
      <c r="G81" s="760">
        <v>7471</v>
      </c>
      <c r="H81" s="759">
        <v>6565607</v>
      </c>
      <c r="I81" s="6"/>
      <c r="J81" s="6"/>
    </row>
    <row r="82" spans="1:10" ht="17.25" customHeight="1">
      <c r="A82" s="178"/>
      <c r="B82" s="354" t="s">
        <v>779</v>
      </c>
      <c r="C82" s="518">
        <v>5133162</v>
      </c>
      <c r="D82" s="155">
        <v>13563</v>
      </c>
      <c r="E82" s="155">
        <v>42706</v>
      </c>
      <c r="F82" s="155">
        <v>-5918</v>
      </c>
      <c r="G82" s="760">
        <v>50351</v>
      </c>
      <c r="H82" s="759">
        <v>5156772</v>
      </c>
      <c r="I82" s="6"/>
      <c r="J82" s="6"/>
    </row>
    <row r="83" spans="1:10" ht="17.25" customHeight="1">
      <c r="A83" s="178"/>
      <c r="B83" s="354" t="s">
        <v>780</v>
      </c>
      <c r="C83" s="518">
        <v>10179797</v>
      </c>
      <c r="D83" s="155">
        <v>178415</v>
      </c>
      <c r="E83" s="155">
        <v>587055</v>
      </c>
      <c r="F83" s="155">
        <v>-238538</v>
      </c>
      <c r="G83" s="760">
        <v>526932</v>
      </c>
      <c r="H83" s="759">
        <v>10527221</v>
      </c>
      <c r="I83" s="6"/>
      <c r="J83" s="6"/>
    </row>
    <row r="84" spans="1:10" ht="17.25" customHeight="1">
      <c r="A84" s="178"/>
      <c r="B84" s="354" t="s">
        <v>781</v>
      </c>
      <c r="C84" s="518">
        <v>605304</v>
      </c>
      <c r="D84" s="155">
        <v>1356</v>
      </c>
      <c r="E84" s="155">
        <v>4797</v>
      </c>
      <c r="F84" s="155">
        <v>0</v>
      </c>
      <c r="G84" s="760">
        <v>6153</v>
      </c>
      <c r="H84" s="759">
        <v>611457</v>
      </c>
      <c r="I84" s="6"/>
      <c r="J84" s="6"/>
    </row>
    <row r="85" spans="1:10" ht="17.25" customHeight="1">
      <c r="A85" s="178"/>
      <c r="B85" s="354" t="s">
        <v>782</v>
      </c>
      <c r="C85" s="518">
        <v>144232818</v>
      </c>
      <c r="D85" s="155">
        <v>-33895369</v>
      </c>
      <c r="E85" s="155">
        <v>51026141</v>
      </c>
      <c r="F85" s="155">
        <v>-510989</v>
      </c>
      <c r="G85" s="760">
        <v>16619783</v>
      </c>
      <c r="H85" s="759">
        <v>151662533</v>
      </c>
      <c r="I85" s="6"/>
      <c r="J85" s="6"/>
    </row>
    <row r="86" spans="1:10" ht="17.25" customHeight="1">
      <c r="A86" s="178"/>
      <c r="B86" s="354" t="s">
        <v>785</v>
      </c>
      <c r="C86" s="518">
        <v>1609782289</v>
      </c>
      <c r="D86" s="155">
        <v>20824130</v>
      </c>
      <c r="E86" s="155">
        <v>10816512</v>
      </c>
      <c r="F86" s="155">
        <v>-427394</v>
      </c>
      <c r="G86" s="760">
        <v>31213248</v>
      </c>
      <c r="H86" s="759">
        <v>1626949561</v>
      </c>
      <c r="I86" s="6"/>
      <c r="J86" s="6"/>
    </row>
    <row r="87" spans="1:10" ht="17.25" customHeight="1" thickBot="1">
      <c r="B87" s="1176" t="s">
        <v>800</v>
      </c>
      <c r="C87" s="514">
        <v>2342181341</v>
      </c>
      <c r="D87" s="514">
        <v>-834420</v>
      </c>
      <c r="E87" s="514">
        <v>63023771</v>
      </c>
      <c r="F87" s="514">
        <v>-1865232</v>
      </c>
      <c r="G87" s="514">
        <v>60324119</v>
      </c>
      <c r="H87" s="515">
        <v>2374872578</v>
      </c>
      <c r="I87" s="6"/>
    </row>
    <row r="88" spans="1:10">
      <c r="B88" s="18"/>
      <c r="C88" s="4"/>
      <c r="G88" s="4"/>
      <c r="I88" s="6"/>
    </row>
    <row r="89" spans="1:10">
      <c r="B89" s="18" t="s">
        <v>767</v>
      </c>
      <c r="C89" s="25">
        <v>42369</v>
      </c>
      <c r="G89" s="4"/>
    </row>
    <row r="90" spans="1:10" ht="11.25" thickBot="1">
      <c r="C90" s="4"/>
    </row>
    <row r="91" spans="1:10" ht="52.5">
      <c r="B91" s="485" t="s">
        <v>796</v>
      </c>
      <c r="C91" s="1076" t="s">
        <v>789</v>
      </c>
      <c r="D91" s="1076" t="s">
        <v>799</v>
      </c>
      <c r="E91" s="1076" t="s">
        <v>792</v>
      </c>
      <c r="F91" s="1076" t="s">
        <v>793</v>
      </c>
      <c r="G91" s="1076" t="s">
        <v>794</v>
      </c>
      <c r="H91" s="598" t="s">
        <v>795</v>
      </c>
      <c r="I91" s="18"/>
    </row>
    <row r="92" spans="1:10">
      <c r="B92" s="512"/>
      <c r="C92" s="449" t="s">
        <v>440</v>
      </c>
      <c r="D92" s="449" t="s">
        <v>440</v>
      </c>
      <c r="E92" s="449" t="s">
        <v>440</v>
      </c>
      <c r="F92" s="449" t="s">
        <v>440</v>
      </c>
      <c r="G92" s="449" t="s">
        <v>440</v>
      </c>
      <c r="H92" s="450" t="s">
        <v>440</v>
      </c>
      <c r="I92" s="18"/>
    </row>
    <row r="93" spans="1:10" ht="17.25" customHeight="1">
      <c r="A93" s="178"/>
      <c r="B93" s="354" t="s">
        <v>775</v>
      </c>
      <c r="C93" s="518">
        <v>158072457</v>
      </c>
      <c r="D93" s="155">
        <v>42834</v>
      </c>
      <c r="E93" s="155">
        <v>2346709</v>
      </c>
      <c r="F93" s="155">
        <v>-38073</v>
      </c>
      <c r="G93" s="760">
        <v>2351470</v>
      </c>
      <c r="H93" s="759">
        <v>160423927</v>
      </c>
      <c r="I93" s="6"/>
      <c r="J93" s="6"/>
    </row>
    <row r="94" spans="1:10" ht="17.25" customHeight="1">
      <c r="A94" s="178"/>
      <c r="B94" s="354" t="s">
        <v>776</v>
      </c>
      <c r="C94" s="518">
        <v>99239758</v>
      </c>
      <c r="D94" s="155">
        <v>5015753</v>
      </c>
      <c r="E94" s="155">
        <v>-968061</v>
      </c>
      <c r="F94" s="155">
        <v>-1764709</v>
      </c>
      <c r="G94" s="760">
        <v>2282983</v>
      </c>
      <c r="H94" s="759">
        <v>101522741</v>
      </c>
      <c r="I94" s="6"/>
      <c r="J94" s="6"/>
    </row>
    <row r="95" spans="1:10" ht="17.25" customHeight="1">
      <c r="A95" s="178"/>
      <c r="B95" s="354" t="s">
        <v>777</v>
      </c>
      <c r="C95" s="518">
        <v>291343330</v>
      </c>
      <c r="D95" s="155">
        <v>5952997</v>
      </c>
      <c r="E95" s="155">
        <v>7595471</v>
      </c>
      <c r="F95" s="155">
        <v>-1021079</v>
      </c>
      <c r="G95" s="760">
        <v>12527389</v>
      </c>
      <c r="H95" s="759">
        <v>303870719</v>
      </c>
      <c r="I95" s="6"/>
      <c r="J95" s="6"/>
    </row>
    <row r="96" spans="1:10" ht="17.25" customHeight="1">
      <c r="A96" s="178"/>
      <c r="B96" s="354" t="s">
        <v>778</v>
      </c>
      <c r="C96" s="518">
        <v>6291303</v>
      </c>
      <c r="D96" s="155">
        <v>326337</v>
      </c>
      <c r="E96" s="155">
        <v>-104188</v>
      </c>
      <c r="F96" s="155">
        <v>-82868</v>
      </c>
      <c r="G96" s="760">
        <v>139281</v>
      </c>
      <c r="H96" s="759">
        <v>6430584</v>
      </c>
      <c r="I96" s="6"/>
      <c r="J96" s="6"/>
    </row>
    <row r="97" spans="1:10" ht="17.25" customHeight="1">
      <c r="A97" s="178"/>
      <c r="B97" s="354" t="s">
        <v>779</v>
      </c>
      <c r="C97" s="518">
        <v>4949375</v>
      </c>
      <c r="D97" s="155">
        <v>70162</v>
      </c>
      <c r="E97" s="155">
        <v>338007</v>
      </c>
      <c r="F97" s="155">
        <v>-224382</v>
      </c>
      <c r="G97" s="760">
        <v>183787</v>
      </c>
      <c r="H97" s="759">
        <v>5133162</v>
      </c>
      <c r="I97" s="6"/>
      <c r="J97" s="6"/>
    </row>
    <row r="98" spans="1:10" ht="17.25" customHeight="1">
      <c r="A98" s="178"/>
      <c r="B98" s="354" t="s">
        <v>780</v>
      </c>
      <c r="C98" s="518">
        <v>8770905</v>
      </c>
      <c r="D98" s="155">
        <v>562101</v>
      </c>
      <c r="E98" s="155">
        <v>866244</v>
      </c>
      <c r="F98" s="155">
        <v>-19453</v>
      </c>
      <c r="G98" s="760">
        <v>1408892</v>
      </c>
      <c r="H98" s="759">
        <v>10179797</v>
      </c>
      <c r="I98" s="6"/>
      <c r="J98" s="6"/>
    </row>
    <row r="99" spans="1:10" ht="17.25" customHeight="1">
      <c r="A99" s="178"/>
      <c r="B99" s="354" t="s">
        <v>781</v>
      </c>
      <c r="C99" s="518">
        <v>573520</v>
      </c>
      <c r="D99" s="155">
        <v>1940</v>
      </c>
      <c r="E99" s="155">
        <v>29844</v>
      </c>
      <c r="F99" s="155">
        <v>0</v>
      </c>
      <c r="G99" s="760">
        <v>31784</v>
      </c>
      <c r="H99" s="759">
        <v>605304</v>
      </c>
      <c r="I99" s="6"/>
      <c r="J99" s="6"/>
    </row>
    <row r="100" spans="1:10" ht="17.25" customHeight="1">
      <c r="A100" s="178"/>
      <c r="B100" s="354" t="s">
        <v>782</v>
      </c>
      <c r="C100" s="518">
        <v>72421357</v>
      </c>
      <c r="D100" s="155">
        <v>-24476822</v>
      </c>
      <c r="E100" s="155">
        <v>96326853</v>
      </c>
      <c r="F100" s="155">
        <v>-38570</v>
      </c>
      <c r="G100" s="760">
        <v>71811461</v>
      </c>
      <c r="H100" s="759">
        <v>144232818</v>
      </c>
      <c r="I100" s="6"/>
      <c r="J100" s="6"/>
    </row>
    <row r="101" spans="1:10" ht="17.25" customHeight="1">
      <c r="A101" s="178"/>
      <c r="B101" s="354" t="s">
        <v>785</v>
      </c>
      <c r="C101" s="518">
        <v>1580451881</v>
      </c>
      <c r="D101" s="155">
        <v>11652137</v>
      </c>
      <c r="E101" s="155">
        <v>18744690</v>
      </c>
      <c r="F101" s="155">
        <v>-1066419</v>
      </c>
      <c r="G101" s="760">
        <v>29330408</v>
      </c>
      <c r="H101" s="759">
        <v>1609782289</v>
      </c>
      <c r="I101" s="6"/>
      <c r="J101" s="6"/>
    </row>
    <row r="102" spans="1:10" ht="17.25" customHeight="1" thickBot="1">
      <c r="B102" s="1176" t="s">
        <v>800</v>
      </c>
      <c r="C102" s="514">
        <v>2222113886</v>
      </c>
      <c r="D102" s="514">
        <v>-852561</v>
      </c>
      <c r="E102" s="514">
        <v>125175569</v>
      </c>
      <c r="F102" s="514">
        <v>-4255553</v>
      </c>
      <c r="G102" s="514">
        <v>120067455</v>
      </c>
      <c r="H102" s="762">
        <v>2342181341</v>
      </c>
      <c r="I102" s="6"/>
    </row>
    <row r="104" spans="1:10" ht="15">
      <c r="B104" s="1390" t="s">
        <v>801</v>
      </c>
      <c r="C104" s="1390"/>
      <c r="D104" s="1390"/>
    </row>
    <row r="106" spans="1:10">
      <c r="B106" s="18" t="s">
        <v>765</v>
      </c>
      <c r="C106" s="25">
        <v>42643</v>
      </c>
      <c r="G106" s="23"/>
    </row>
    <row r="107" spans="1:10" ht="11.25" thickBot="1"/>
    <row r="108" spans="1:10" ht="31.5">
      <c r="B108" s="485" t="s">
        <v>796</v>
      </c>
      <c r="C108" s="1076" t="s">
        <v>789</v>
      </c>
      <c r="D108" s="1076" t="s">
        <v>790</v>
      </c>
      <c r="E108" s="1076" t="s">
        <v>792</v>
      </c>
      <c r="F108" s="1076" t="s">
        <v>793</v>
      </c>
      <c r="G108" s="1076" t="s">
        <v>794</v>
      </c>
      <c r="H108" s="598" t="s">
        <v>795</v>
      </c>
      <c r="I108" s="18"/>
    </row>
    <row r="109" spans="1:10">
      <c r="B109" s="512"/>
      <c r="C109" s="449" t="s">
        <v>440</v>
      </c>
      <c r="D109" s="449" t="s">
        <v>440</v>
      </c>
      <c r="E109" s="449" t="s">
        <v>440</v>
      </c>
      <c r="F109" s="449" t="s">
        <v>440</v>
      </c>
      <c r="G109" s="449" t="s">
        <v>440</v>
      </c>
      <c r="H109" s="763" t="s">
        <v>440</v>
      </c>
      <c r="I109" s="18"/>
    </row>
    <row r="110" spans="1:10" ht="17.25" customHeight="1">
      <c r="A110" s="178"/>
      <c r="B110" s="354" t="s">
        <v>776</v>
      </c>
      <c r="C110" s="518">
        <v>27155683</v>
      </c>
      <c r="D110" s="155">
        <v>1490753</v>
      </c>
      <c r="E110" s="155">
        <v>0</v>
      </c>
      <c r="F110" s="155">
        <v>0</v>
      </c>
      <c r="G110" s="760">
        <v>1490753</v>
      </c>
      <c r="H110" s="759">
        <v>28646436</v>
      </c>
      <c r="I110" s="6"/>
      <c r="J110" s="6"/>
    </row>
    <row r="111" spans="1:10" ht="17.25" customHeight="1">
      <c r="A111" s="178"/>
      <c r="B111" s="354" t="s">
        <v>777</v>
      </c>
      <c r="C111" s="518">
        <v>199998300</v>
      </c>
      <c r="D111" s="155">
        <v>15795107</v>
      </c>
      <c r="E111" s="155">
        <v>-12067</v>
      </c>
      <c r="F111" s="155">
        <v>-249565</v>
      </c>
      <c r="G111" s="760">
        <v>15533475</v>
      </c>
      <c r="H111" s="759">
        <v>215531775</v>
      </c>
      <c r="I111" s="6"/>
      <c r="J111" s="6"/>
    </row>
    <row r="112" spans="1:10" ht="17.25" customHeight="1">
      <c r="A112" s="178"/>
      <c r="B112" s="354" t="s">
        <v>778</v>
      </c>
      <c r="C112" s="518">
        <v>4298337</v>
      </c>
      <c r="D112" s="155">
        <v>407497</v>
      </c>
      <c r="E112" s="155">
        <v>13111</v>
      </c>
      <c r="F112" s="155">
        <v>-268665</v>
      </c>
      <c r="G112" s="760">
        <v>151943</v>
      </c>
      <c r="H112" s="759">
        <v>4450280</v>
      </c>
      <c r="I112" s="6"/>
      <c r="J112" s="6"/>
    </row>
    <row r="113" spans="1:10" ht="17.25" customHeight="1">
      <c r="A113" s="178"/>
      <c r="B113" s="354" t="s">
        <v>779</v>
      </c>
      <c r="C113" s="518">
        <v>4449782</v>
      </c>
      <c r="D113" s="155">
        <v>85821</v>
      </c>
      <c r="E113" s="155">
        <v>28</v>
      </c>
      <c r="F113" s="155">
        <v>-5916</v>
      </c>
      <c r="G113" s="760">
        <v>79933</v>
      </c>
      <c r="H113" s="759">
        <v>4529715</v>
      </c>
      <c r="I113" s="6"/>
      <c r="J113" s="6"/>
    </row>
    <row r="114" spans="1:10" ht="17.25" customHeight="1">
      <c r="A114" s="178"/>
      <c r="B114" s="354" t="s">
        <v>780</v>
      </c>
      <c r="C114" s="518">
        <v>7693300</v>
      </c>
      <c r="D114" s="155">
        <v>938559</v>
      </c>
      <c r="E114" s="155">
        <v>-15</v>
      </c>
      <c r="F114" s="155">
        <v>-238538</v>
      </c>
      <c r="G114" s="760">
        <v>700006</v>
      </c>
      <c r="H114" s="759">
        <v>8393306</v>
      </c>
      <c r="I114" s="6"/>
      <c r="J114" s="6"/>
    </row>
    <row r="115" spans="1:10" ht="17.25" customHeight="1">
      <c r="A115" s="178"/>
      <c r="B115" s="354" t="s">
        <v>781</v>
      </c>
      <c r="C115" s="518">
        <v>522236</v>
      </c>
      <c r="D115" s="155">
        <v>20888</v>
      </c>
      <c r="E115" s="155">
        <v>0</v>
      </c>
      <c r="F115" s="155">
        <v>0</v>
      </c>
      <c r="G115" s="760">
        <v>20888</v>
      </c>
      <c r="H115" s="759">
        <v>543124</v>
      </c>
      <c r="I115" s="6"/>
      <c r="J115" s="6"/>
    </row>
    <row r="116" spans="1:10" ht="17.25" customHeight="1">
      <c r="A116" s="178"/>
      <c r="B116" s="354" t="s">
        <v>785</v>
      </c>
      <c r="C116" s="518">
        <v>849928419</v>
      </c>
      <c r="D116" s="155">
        <v>26971862</v>
      </c>
      <c r="E116" s="155">
        <v>-1057</v>
      </c>
      <c r="F116" s="155">
        <v>-292874</v>
      </c>
      <c r="G116" s="760">
        <v>26677931</v>
      </c>
      <c r="H116" s="759">
        <v>876606350</v>
      </c>
      <c r="I116" s="6"/>
      <c r="J116" s="6"/>
    </row>
    <row r="117" spans="1:10" ht="17.25" customHeight="1" thickBot="1">
      <c r="B117" s="1176" t="s">
        <v>802</v>
      </c>
      <c r="C117" s="514">
        <v>1094046057</v>
      </c>
      <c r="D117" s="514">
        <v>45710487</v>
      </c>
      <c r="E117" s="514">
        <v>0</v>
      </c>
      <c r="F117" s="514">
        <v>-1055558</v>
      </c>
      <c r="G117" s="514">
        <v>44654929</v>
      </c>
      <c r="H117" s="515">
        <v>1138700986</v>
      </c>
      <c r="I117" s="6"/>
    </row>
    <row r="118" spans="1:10">
      <c r="B118" s="18"/>
      <c r="C118" s="4"/>
      <c r="G118" s="4"/>
    </row>
    <row r="119" spans="1:10">
      <c r="B119" s="18" t="s">
        <v>767</v>
      </c>
      <c r="C119" s="25">
        <v>42369</v>
      </c>
      <c r="G119" s="4"/>
    </row>
    <row r="120" spans="1:10" ht="11.25" thickBot="1">
      <c r="C120" s="4"/>
    </row>
    <row r="121" spans="1:10" ht="31.5">
      <c r="B121" s="485" t="s">
        <v>796</v>
      </c>
      <c r="C121" s="1076" t="s">
        <v>789</v>
      </c>
      <c r="D121" s="1076" t="s">
        <v>790</v>
      </c>
      <c r="E121" s="1076" t="s">
        <v>792</v>
      </c>
      <c r="F121" s="1076" t="s">
        <v>793</v>
      </c>
      <c r="G121" s="1076" t="s">
        <v>794</v>
      </c>
      <c r="H121" s="598" t="s">
        <v>795</v>
      </c>
      <c r="I121" s="18"/>
    </row>
    <row r="122" spans="1:10">
      <c r="B122" s="512"/>
      <c r="C122" s="449" t="s">
        <v>440</v>
      </c>
      <c r="D122" s="449" t="s">
        <v>440</v>
      </c>
      <c r="E122" s="449" t="s">
        <v>440</v>
      </c>
      <c r="F122" s="449" t="s">
        <v>440</v>
      </c>
      <c r="G122" s="449" t="s">
        <v>440</v>
      </c>
      <c r="H122" s="763" t="s">
        <v>440</v>
      </c>
      <c r="I122" s="18"/>
    </row>
    <row r="123" spans="1:10" ht="17.25" customHeight="1">
      <c r="A123" s="178"/>
      <c r="B123" s="354" t="s">
        <v>776</v>
      </c>
      <c r="C123" s="518">
        <v>25223980</v>
      </c>
      <c r="D123" s="155">
        <v>1959251</v>
      </c>
      <c r="E123" s="155">
        <v>0</v>
      </c>
      <c r="F123" s="155">
        <v>-27548</v>
      </c>
      <c r="G123" s="760">
        <v>1931703</v>
      </c>
      <c r="H123" s="759">
        <v>27155683</v>
      </c>
      <c r="I123" s="6"/>
      <c r="J123" s="6"/>
    </row>
    <row r="124" spans="1:10" ht="17.25" customHeight="1">
      <c r="A124" s="178"/>
      <c r="B124" s="354" t="s">
        <v>777</v>
      </c>
      <c r="C124" s="518">
        <v>178889847</v>
      </c>
      <c r="D124" s="155">
        <v>21461135</v>
      </c>
      <c r="E124" s="155">
        <v>57</v>
      </c>
      <c r="F124" s="155">
        <v>-352739</v>
      </c>
      <c r="G124" s="760">
        <v>21108453</v>
      </c>
      <c r="H124" s="759">
        <v>199998300</v>
      </c>
      <c r="I124" s="6"/>
      <c r="J124" s="6"/>
    </row>
    <row r="125" spans="1:10" ht="17.25" customHeight="1">
      <c r="A125" s="178"/>
      <c r="B125" s="354" t="s">
        <v>778</v>
      </c>
      <c r="C125" s="518">
        <v>3850016</v>
      </c>
      <c r="D125" s="155">
        <v>512296</v>
      </c>
      <c r="E125" s="155">
        <v>0</v>
      </c>
      <c r="F125" s="155">
        <v>-63975</v>
      </c>
      <c r="G125" s="760">
        <v>448321</v>
      </c>
      <c r="H125" s="759">
        <v>4298337</v>
      </c>
      <c r="I125" s="6"/>
      <c r="J125" s="6"/>
    </row>
    <row r="126" spans="1:10" ht="17.25" customHeight="1">
      <c r="A126" s="178"/>
      <c r="B126" s="354" t="s">
        <v>779</v>
      </c>
      <c r="C126" s="518">
        <v>4357852</v>
      </c>
      <c r="D126" s="155">
        <v>124775</v>
      </c>
      <c r="E126" s="155">
        <v>9</v>
      </c>
      <c r="F126" s="155">
        <v>-32854</v>
      </c>
      <c r="G126" s="760">
        <v>91930</v>
      </c>
      <c r="H126" s="759">
        <v>4449782</v>
      </c>
      <c r="I126" s="6"/>
      <c r="J126" s="6"/>
    </row>
    <row r="127" spans="1:10" ht="17.25" customHeight="1">
      <c r="A127" s="178"/>
      <c r="B127" s="354" t="s">
        <v>780</v>
      </c>
      <c r="C127" s="518">
        <v>6421402</v>
      </c>
      <c r="D127" s="155">
        <v>1290812</v>
      </c>
      <c r="E127" s="155">
        <v>0</v>
      </c>
      <c r="F127" s="155">
        <v>-18914</v>
      </c>
      <c r="G127" s="760">
        <v>1271898</v>
      </c>
      <c r="H127" s="759">
        <v>7693300</v>
      </c>
      <c r="I127" s="6"/>
      <c r="J127" s="6"/>
    </row>
    <row r="128" spans="1:10" ht="17.25" customHeight="1">
      <c r="A128" s="178"/>
      <c r="B128" s="354" t="s">
        <v>781</v>
      </c>
      <c r="C128" s="518">
        <v>495543</v>
      </c>
      <c r="D128" s="155">
        <v>26693</v>
      </c>
      <c r="E128" s="155">
        <v>0</v>
      </c>
      <c r="F128" s="155">
        <v>0</v>
      </c>
      <c r="G128" s="760">
        <v>26693</v>
      </c>
      <c r="H128" s="759">
        <v>522236</v>
      </c>
      <c r="I128" s="6"/>
      <c r="J128" s="6"/>
    </row>
    <row r="129" spans="1:10" ht="17.25" customHeight="1">
      <c r="A129" s="178"/>
      <c r="B129" s="354" t="s">
        <v>785</v>
      </c>
      <c r="C129" s="518">
        <v>814473178</v>
      </c>
      <c r="D129" s="155">
        <v>36179596</v>
      </c>
      <c r="E129" s="155">
        <v>-65</v>
      </c>
      <c r="F129" s="155">
        <v>-724290</v>
      </c>
      <c r="G129" s="760">
        <v>35455241</v>
      </c>
      <c r="H129" s="759">
        <v>849928419</v>
      </c>
      <c r="I129" s="6"/>
      <c r="J129" s="6"/>
    </row>
    <row r="130" spans="1:10" ht="17.25" customHeight="1" thickBot="1">
      <c r="B130" s="1176" t="s">
        <v>802</v>
      </c>
      <c r="C130" s="514">
        <v>1033711818</v>
      </c>
      <c r="D130" s="514">
        <v>61554558</v>
      </c>
      <c r="E130" s="514">
        <v>1</v>
      </c>
      <c r="F130" s="514">
        <v>-1220320</v>
      </c>
      <c r="G130" s="514">
        <v>60334239</v>
      </c>
      <c r="H130" s="515">
        <v>1094046057</v>
      </c>
      <c r="I130" s="6"/>
    </row>
    <row r="131" spans="1:10">
      <c r="F131" s="6"/>
      <c r="G131" s="5"/>
    </row>
    <row r="132" spans="1:10" ht="15">
      <c r="B132" s="1250" t="s">
        <v>803</v>
      </c>
      <c r="C132" s="1250"/>
      <c r="D132" s="1250"/>
    </row>
    <row r="133" spans="1:10" ht="11.25" thickBot="1"/>
    <row r="134" spans="1:10" ht="24" customHeight="1">
      <c r="A134" s="150"/>
      <c r="B134" s="510" t="s">
        <v>497</v>
      </c>
      <c r="C134" s="511" t="s">
        <v>440</v>
      </c>
    </row>
    <row r="135" spans="1:10" ht="19.5" customHeight="1">
      <c r="B135" s="139" t="s">
        <v>8</v>
      </c>
      <c r="C135" s="156">
        <v>37882228</v>
      </c>
      <c r="D135" s="4"/>
    </row>
    <row r="136" spans="1:10" ht="19.5" customHeight="1">
      <c r="B136" s="139" t="s">
        <v>7</v>
      </c>
      <c r="C136" s="156">
        <v>4261835</v>
      </c>
      <c r="D136" s="4"/>
    </row>
    <row r="137" spans="1:10" ht="19.5" customHeight="1">
      <c r="B137" s="139" t="s">
        <v>6</v>
      </c>
      <c r="C137" s="156">
        <v>1499888</v>
      </c>
      <c r="D137" s="4"/>
    </row>
    <row r="138" spans="1:10" ht="19.5" customHeight="1">
      <c r="B138" s="139" t="s">
        <v>5</v>
      </c>
      <c r="C138" s="156">
        <v>510942</v>
      </c>
      <c r="D138" s="4"/>
    </row>
    <row r="139" spans="1:10" ht="19.5" customHeight="1">
      <c r="B139" s="139" t="s">
        <v>4</v>
      </c>
      <c r="C139" s="156">
        <v>69497</v>
      </c>
      <c r="D139" s="4"/>
    </row>
    <row r="140" spans="1:10" ht="19.5" customHeight="1">
      <c r="B140" s="139" t="s">
        <v>3</v>
      </c>
      <c r="C140" s="156">
        <v>18035</v>
      </c>
      <c r="D140" s="4"/>
    </row>
    <row r="141" spans="1:10" ht="22.5" customHeight="1" thickBot="1">
      <c r="B141" s="367" t="s">
        <v>1</v>
      </c>
      <c r="C141" s="413">
        <v>44242425</v>
      </c>
    </row>
    <row r="143" spans="1:10">
      <c r="B143" s="17" t="s">
        <v>804</v>
      </c>
      <c r="C143" s="505">
        <v>42643</v>
      </c>
    </row>
    <row r="144" spans="1:10" ht="11.25" thickBot="1"/>
    <row r="145" spans="1:5" s="183" customFormat="1" ht="21">
      <c r="A145" s="182"/>
      <c r="B145" s="1385" t="s">
        <v>497</v>
      </c>
      <c r="C145" s="604" t="s">
        <v>805</v>
      </c>
      <c r="D145" s="1177" t="s">
        <v>806</v>
      </c>
      <c r="E145" s="1178" t="s">
        <v>807</v>
      </c>
    </row>
    <row r="146" spans="1:5" s="183" customFormat="1" ht="15.75" customHeight="1">
      <c r="A146" s="184"/>
      <c r="B146" s="1386"/>
      <c r="C146" s="475" t="s">
        <v>440</v>
      </c>
      <c r="D146" s="506" t="s">
        <v>440</v>
      </c>
      <c r="E146" s="507" t="s">
        <v>440</v>
      </c>
    </row>
    <row r="147" spans="1:5" ht="19.5" customHeight="1">
      <c r="B147" s="139" t="s">
        <v>8</v>
      </c>
      <c r="C147" s="155">
        <v>1913549</v>
      </c>
      <c r="D147" s="185">
        <v>-1830279</v>
      </c>
      <c r="E147" s="767">
        <v>83270</v>
      </c>
    </row>
    <row r="148" spans="1:5" ht="19.5" customHeight="1">
      <c r="B148" s="139" t="s">
        <v>7</v>
      </c>
      <c r="C148" s="155">
        <v>274332</v>
      </c>
      <c r="D148" s="185">
        <v>-115471</v>
      </c>
      <c r="E148" s="767">
        <v>158861</v>
      </c>
    </row>
    <row r="149" spans="1:5" ht="19.5" customHeight="1" thickBot="1">
      <c r="B149" s="367" t="s">
        <v>1</v>
      </c>
      <c r="C149" s="412">
        <v>2187881</v>
      </c>
      <c r="D149" s="508">
        <v>-1945750</v>
      </c>
      <c r="E149" s="509">
        <v>242131</v>
      </c>
    </row>
  </sheetData>
  <mergeCells count="5">
    <mergeCell ref="B35:D35"/>
    <mergeCell ref="B145:B146"/>
    <mergeCell ref="B72:E72"/>
    <mergeCell ref="B104:D104"/>
    <mergeCell ref="B132:D132"/>
  </mergeCells>
  <printOptions horizontalCentered="1" verticalCentered="1"/>
  <pageMargins left="0" right="0" top="0.39370078740157483" bottom="0.39370078740157483" header="0" footer="0"/>
  <pageSetup scale="90" fitToHeight="0" orientation="landscape" r:id="rId1"/>
  <headerFooter>
    <oddHeader>&amp;F</oddHeader>
    <oddFooter>&amp;A</oddFooter>
  </headerFooter>
  <rowBreaks count="2" manualBreakCount="2">
    <brk id="34" max="16383" man="1"/>
    <brk id="13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8"/>
  <sheetViews>
    <sheetView showGridLines="0" zoomScaleNormal="100" workbookViewId="0">
      <selection activeCell="D20" sqref="D20"/>
    </sheetView>
  </sheetViews>
  <sheetFormatPr baseColWidth="10" defaultColWidth="30.7109375" defaultRowHeight="11.25"/>
  <cols>
    <col min="1" max="1" width="10.85546875" style="119" customWidth="1"/>
    <col min="2" max="2" width="44.28515625" style="119" customWidth="1"/>
    <col min="3" max="4" width="13.7109375" style="119" customWidth="1"/>
    <col min="5" max="16384" width="30.7109375" style="119"/>
  </cols>
  <sheetData>
    <row r="1" spans="2:4" ht="12" thickBot="1"/>
    <row r="2" spans="2:4" ht="13.5" customHeight="1">
      <c r="B2" s="1391" t="s">
        <v>808</v>
      </c>
      <c r="C2" s="359">
        <v>42643</v>
      </c>
      <c r="D2" s="360">
        <v>42369</v>
      </c>
    </row>
    <row r="3" spans="2:4">
      <c r="B3" s="1392"/>
      <c r="C3" s="449" t="s">
        <v>440</v>
      </c>
      <c r="D3" s="450" t="s">
        <v>440</v>
      </c>
    </row>
    <row r="4" spans="2:4" ht="21" customHeight="1">
      <c r="B4" s="122" t="s">
        <v>809</v>
      </c>
      <c r="C4" s="143">
        <v>361494</v>
      </c>
      <c r="D4" s="144">
        <v>547288</v>
      </c>
    </row>
    <row r="5" spans="2:4" ht="21" customHeight="1" thickBot="1">
      <c r="B5" s="1179" t="s">
        <v>810</v>
      </c>
      <c r="C5" s="412">
        <v>361494</v>
      </c>
      <c r="D5" s="413">
        <v>547288</v>
      </c>
    </row>
    <row r="6" spans="2:4" ht="21" customHeight="1">
      <c r="B6" s="122" t="s">
        <v>811</v>
      </c>
      <c r="C6" s="143">
        <v>1271109</v>
      </c>
      <c r="D6" s="144">
        <v>1239995</v>
      </c>
    </row>
    <row r="7" spans="2:4" ht="21" customHeight="1" thickBot="1">
      <c r="B7" s="411" t="s">
        <v>812</v>
      </c>
      <c r="C7" s="412">
        <v>1271109</v>
      </c>
      <c r="D7" s="413">
        <v>1239995</v>
      </c>
    </row>
    <row r="8" spans="2:4" ht="12" thickBot="1"/>
    <row r="9" spans="2:4" ht="13.5" customHeight="1">
      <c r="B9" s="1391" t="s">
        <v>813</v>
      </c>
      <c r="C9" s="359">
        <v>42643</v>
      </c>
      <c r="D9" s="360">
        <v>42369</v>
      </c>
    </row>
    <row r="10" spans="2:4">
      <c r="B10" s="1392"/>
      <c r="C10" s="421" t="s">
        <v>440</v>
      </c>
      <c r="D10" s="422" t="s">
        <v>440</v>
      </c>
    </row>
    <row r="11" spans="2:4" ht="21" customHeight="1">
      <c r="B11" s="240" t="s">
        <v>814</v>
      </c>
      <c r="C11" s="241">
        <v>547288</v>
      </c>
      <c r="D11" s="242">
        <v>591098</v>
      </c>
    </row>
    <row r="12" spans="2:4" ht="21" customHeight="1">
      <c r="B12" s="122" t="s">
        <v>632</v>
      </c>
      <c r="C12" s="143">
        <v>225916</v>
      </c>
      <c r="D12" s="144">
        <v>252620</v>
      </c>
    </row>
    <row r="13" spans="2:4" ht="21" customHeight="1">
      <c r="B13" s="122" t="s">
        <v>815</v>
      </c>
      <c r="C13" s="143">
        <v>-411710</v>
      </c>
      <c r="D13" s="144">
        <v>-237035</v>
      </c>
    </row>
    <row r="14" spans="2:4" ht="21" customHeight="1">
      <c r="B14" s="318" t="s">
        <v>792</v>
      </c>
      <c r="C14" s="143">
        <v>0</v>
      </c>
      <c r="D14" s="144">
        <v>-59395</v>
      </c>
    </row>
    <row r="15" spans="2:4" ht="21" customHeight="1">
      <c r="B15" s="319" t="s">
        <v>816</v>
      </c>
      <c r="C15" s="241">
        <v>-185794</v>
      </c>
      <c r="D15" s="242">
        <v>-43810</v>
      </c>
    </row>
    <row r="16" spans="2:4" ht="21" customHeight="1" thickBot="1">
      <c r="B16" s="1049" t="s">
        <v>1</v>
      </c>
      <c r="C16" s="412">
        <v>361494</v>
      </c>
      <c r="D16" s="413">
        <v>547288</v>
      </c>
    </row>
    <row r="18" spans="3:4">
      <c r="C18" s="138"/>
      <c r="D18" s="138"/>
    </row>
  </sheetData>
  <mergeCells count="2">
    <mergeCell ref="B2:B3"/>
    <mergeCell ref="B9:B10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U78"/>
  <sheetViews>
    <sheetView showGridLines="0" topLeftCell="D43" zoomScaleNormal="100" workbookViewId="0">
      <selection activeCell="K62" sqref="K62"/>
    </sheetView>
  </sheetViews>
  <sheetFormatPr baseColWidth="10" defaultRowHeight="10.5"/>
  <cols>
    <col min="1" max="1" width="8.5703125" style="337" customWidth="1"/>
    <col min="2" max="2" width="43" style="337" customWidth="1"/>
    <col min="3" max="3" width="17.140625" style="337" customWidth="1"/>
    <col min="4" max="4" width="14.28515625" style="778" customWidth="1"/>
    <col min="5" max="6" width="13.7109375" style="337" customWidth="1"/>
    <col min="7" max="7" width="10" style="337" customWidth="1"/>
    <col min="8" max="8" width="46.28515625" style="337" bestFit="1" customWidth="1"/>
    <col min="9" max="10" width="13.7109375" style="337" customWidth="1"/>
    <col min="11" max="12" width="11.42578125" style="337"/>
    <col min="13" max="13" width="25.140625" style="337" customWidth="1"/>
    <col min="14" max="14" width="12.28515625" style="337" customWidth="1"/>
    <col min="15" max="15" width="12.140625" style="337" bestFit="1" customWidth="1"/>
    <col min="16" max="16384" width="11.42578125" style="337"/>
  </cols>
  <sheetData>
    <row r="1" spans="1:21" ht="15.75" customHeight="1" thickBot="1">
      <c r="A1" s="770" t="s">
        <v>59</v>
      </c>
      <c r="B1" s="5"/>
      <c r="C1" s="5"/>
      <c r="D1" s="781" t="s">
        <v>56</v>
      </c>
      <c r="E1" s="776">
        <v>10000</v>
      </c>
      <c r="H1" s="781" t="s">
        <v>56</v>
      </c>
      <c r="I1" s="776">
        <v>100000</v>
      </c>
      <c r="J1" s="779"/>
      <c r="Q1" s="1393" t="s">
        <v>153</v>
      </c>
      <c r="R1" s="1394"/>
      <c r="S1" s="1395"/>
      <c r="T1" s="1396" t="s">
        <v>164</v>
      </c>
      <c r="U1" s="1397"/>
    </row>
    <row r="2" spans="1:21" ht="21.75" thickBot="1">
      <c r="A2" s="5"/>
      <c r="B2" s="5"/>
      <c r="C2" s="5"/>
      <c r="D2" s="133"/>
      <c r="E2" s="5"/>
      <c r="J2" s="778"/>
      <c r="Q2" s="981">
        <v>40178</v>
      </c>
      <c r="R2" s="982">
        <v>42643</v>
      </c>
      <c r="S2" s="578" t="s">
        <v>833</v>
      </c>
      <c r="T2" s="772" t="s">
        <v>834</v>
      </c>
      <c r="U2" s="646" t="s">
        <v>835</v>
      </c>
    </row>
    <row r="3" spans="1:21" ht="15" customHeight="1" thickBot="1">
      <c r="B3" s="1398" t="s">
        <v>817</v>
      </c>
      <c r="C3" s="1400" t="s">
        <v>818</v>
      </c>
      <c r="D3" s="1406" t="s">
        <v>819</v>
      </c>
      <c r="E3" s="394">
        <v>42643</v>
      </c>
      <c r="F3" s="395">
        <v>42369</v>
      </c>
      <c r="H3" s="1408" t="s">
        <v>822</v>
      </c>
      <c r="I3" s="394">
        <v>42643</v>
      </c>
      <c r="J3" s="1410" t="s">
        <v>619</v>
      </c>
      <c r="M3" s="1180" t="s">
        <v>823</v>
      </c>
      <c r="N3" s="647">
        <v>126017891</v>
      </c>
      <c r="Q3" s="773">
        <v>90.28</v>
      </c>
      <c r="R3" s="774">
        <v>113.86</v>
      </c>
      <c r="S3" s="775">
        <v>0.26118741692512182</v>
      </c>
      <c r="T3" s="327">
        <v>1.5</v>
      </c>
      <c r="U3" s="645">
        <v>1.8917811253876828</v>
      </c>
    </row>
    <row r="4" spans="1:21" ht="12.75" customHeight="1">
      <c r="B4" s="1399"/>
      <c r="C4" s="1401"/>
      <c r="D4" s="1407"/>
      <c r="E4" s="543" t="s">
        <v>440</v>
      </c>
      <c r="F4" s="544" t="s">
        <v>440</v>
      </c>
      <c r="H4" s="1409"/>
      <c r="I4" s="543" t="s">
        <v>440</v>
      </c>
      <c r="J4" s="1411"/>
      <c r="M4" s="1181" t="s">
        <v>824</v>
      </c>
      <c r="N4" s="648">
        <v>878444478</v>
      </c>
      <c r="R4" s="337">
        <v>1.2611874169251218</v>
      </c>
      <c r="U4" s="337">
        <v>0.39178112538768273</v>
      </c>
    </row>
    <row r="5" spans="1:21" ht="14.1" customHeight="1">
      <c r="B5" s="132" t="s">
        <v>288</v>
      </c>
      <c r="C5" s="136" t="s">
        <v>8</v>
      </c>
      <c r="D5" s="769" t="s">
        <v>820</v>
      </c>
      <c r="E5" s="862">
        <v>7472060</v>
      </c>
      <c r="F5" s="863">
        <v>7270918</v>
      </c>
      <c r="H5" s="132" t="s">
        <v>86</v>
      </c>
      <c r="I5" s="1042">
        <v>13606322</v>
      </c>
      <c r="J5" s="1043">
        <v>43311</v>
      </c>
      <c r="M5" s="1182" t="s">
        <v>825</v>
      </c>
      <c r="N5" s="681">
        <v>1004462369</v>
      </c>
    </row>
    <row r="6" spans="1:21" ht="14.1" customHeight="1">
      <c r="B6" s="132" t="s">
        <v>241</v>
      </c>
      <c r="C6" s="136" t="s">
        <v>8</v>
      </c>
      <c r="D6" s="769" t="s">
        <v>820</v>
      </c>
      <c r="E6" s="862">
        <v>6727974</v>
      </c>
      <c r="F6" s="863">
        <v>6906937</v>
      </c>
      <c r="H6" s="132" t="s">
        <v>304</v>
      </c>
      <c r="I6" s="1042">
        <v>6430271</v>
      </c>
      <c r="J6" s="1043">
        <v>42795</v>
      </c>
      <c r="M6" s="1181" t="s">
        <v>826</v>
      </c>
      <c r="N6" s="648">
        <v>103571</v>
      </c>
    </row>
    <row r="7" spans="1:21" ht="14.1" customHeight="1" thickBot="1">
      <c r="B7" s="132" t="s">
        <v>240</v>
      </c>
      <c r="C7" s="136" t="s">
        <v>8</v>
      </c>
      <c r="D7" s="769" t="s">
        <v>820</v>
      </c>
      <c r="E7" s="862">
        <v>4082977</v>
      </c>
      <c r="F7" s="863">
        <v>6088905</v>
      </c>
      <c r="H7" s="132" t="s">
        <v>86</v>
      </c>
      <c r="I7" s="1042">
        <v>5094060</v>
      </c>
      <c r="J7" s="1043">
        <v>43100</v>
      </c>
      <c r="M7" s="1183" t="s">
        <v>827</v>
      </c>
      <c r="N7" s="650">
        <v>1004565940</v>
      </c>
    </row>
    <row r="8" spans="1:21" ht="13.5" customHeight="1" thickBot="1">
      <c r="B8" s="132" t="s">
        <v>248</v>
      </c>
      <c r="C8" s="136" t="s">
        <v>8</v>
      </c>
      <c r="D8" s="769" t="s">
        <v>820</v>
      </c>
      <c r="E8" s="862">
        <v>705732</v>
      </c>
      <c r="F8" s="863">
        <v>607007</v>
      </c>
      <c r="H8" s="132" t="s">
        <v>86</v>
      </c>
      <c r="I8" s="1042">
        <v>4443603</v>
      </c>
      <c r="J8" s="1043">
        <v>42887</v>
      </c>
      <c r="M8" s="1404"/>
      <c r="N8" s="1405"/>
    </row>
    <row r="9" spans="1:21" ht="14.1" customHeight="1">
      <c r="B9" s="132" t="s">
        <v>235</v>
      </c>
      <c r="C9" s="136" t="s">
        <v>8</v>
      </c>
      <c r="D9" s="769" t="s">
        <v>820</v>
      </c>
      <c r="E9" s="862">
        <v>439178</v>
      </c>
      <c r="F9" s="863">
        <v>432510</v>
      </c>
      <c r="H9" s="132" t="s">
        <v>304</v>
      </c>
      <c r="I9" s="1042">
        <v>3842122</v>
      </c>
      <c r="J9" s="1043">
        <v>42765</v>
      </c>
      <c r="M9" s="1180" t="s">
        <v>828</v>
      </c>
      <c r="N9" s="647">
        <v>1686230078</v>
      </c>
    </row>
    <row r="10" spans="1:21" ht="14.1" customHeight="1">
      <c r="B10" s="132" t="s">
        <v>238</v>
      </c>
      <c r="C10" s="136" t="s">
        <v>8</v>
      </c>
      <c r="D10" s="769" t="s">
        <v>820</v>
      </c>
      <c r="E10" s="862">
        <v>53970</v>
      </c>
      <c r="F10" s="863">
        <v>52745</v>
      </c>
      <c r="H10" s="132" t="s">
        <v>305</v>
      </c>
      <c r="I10" s="1042">
        <v>2529761</v>
      </c>
      <c r="J10" s="1043">
        <v>42704</v>
      </c>
      <c r="M10" s="1181" t="s">
        <v>829</v>
      </c>
      <c r="N10" s="648">
        <v>-126017891</v>
      </c>
    </row>
    <row r="11" spans="1:21" ht="14.1" customHeight="1">
      <c r="B11" s="132" t="s">
        <v>278</v>
      </c>
      <c r="C11" s="136" t="s">
        <v>8</v>
      </c>
      <c r="D11" s="769" t="s">
        <v>820</v>
      </c>
      <c r="E11" s="862">
        <v>0</v>
      </c>
      <c r="F11" s="863">
        <v>51258</v>
      </c>
      <c r="H11" s="132" t="s">
        <v>306</v>
      </c>
      <c r="I11" s="1042">
        <v>655608</v>
      </c>
      <c r="J11" s="1043">
        <v>42674</v>
      </c>
      <c r="M11" s="1181" t="s">
        <v>824</v>
      </c>
      <c r="N11" s="648">
        <v>-878444478</v>
      </c>
    </row>
    <row r="12" spans="1:21" ht="14.1" customHeight="1" thickBot="1">
      <c r="B12" s="132" t="s">
        <v>237</v>
      </c>
      <c r="C12" s="136" t="s">
        <v>8</v>
      </c>
      <c r="D12" s="769" t="s">
        <v>820</v>
      </c>
      <c r="E12" s="862">
        <v>42584</v>
      </c>
      <c r="F12" s="863">
        <v>41617</v>
      </c>
      <c r="H12" s="132" t="s">
        <v>293</v>
      </c>
      <c r="I12" s="1042">
        <v>641655</v>
      </c>
      <c r="J12" s="1043">
        <v>42857</v>
      </c>
      <c r="M12" s="1183" t="s">
        <v>830</v>
      </c>
      <c r="N12" s="650">
        <v>681767709</v>
      </c>
    </row>
    <row r="13" spans="1:21" ht="14.1" customHeight="1" thickBot="1">
      <c r="B13" s="132" t="s">
        <v>232</v>
      </c>
      <c r="C13" s="136" t="s">
        <v>8</v>
      </c>
      <c r="D13" s="769" t="s">
        <v>820</v>
      </c>
      <c r="E13" s="862">
        <v>40176</v>
      </c>
      <c r="F13" s="863">
        <v>16915</v>
      </c>
      <c r="H13" s="132" t="s">
        <v>293</v>
      </c>
      <c r="I13" s="1042">
        <v>636308</v>
      </c>
      <c r="J13" s="1043">
        <v>42676</v>
      </c>
      <c r="P13" s="771"/>
    </row>
    <row r="14" spans="1:21" ht="14.1" customHeight="1">
      <c r="B14" s="132" t="s">
        <v>279</v>
      </c>
      <c r="C14" s="136" t="s">
        <v>8</v>
      </c>
      <c r="D14" s="769" t="s">
        <v>820</v>
      </c>
      <c r="E14" s="862">
        <v>31440</v>
      </c>
      <c r="F14" s="863">
        <v>31440</v>
      </c>
      <c r="H14" s="132" t="s">
        <v>307</v>
      </c>
      <c r="I14" s="1042">
        <v>486146</v>
      </c>
      <c r="J14" s="1043">
        <v>43129</v>
      </c>
      <c r="M14" s="1402" t="s">
        <v>831</v>
      </c>
      <c r="N14" s="652" t="s">
        <v>697</v>
      </c>
      <c r="O14" s="653" t="s">
        <v>832</v>
      </c>
    </row>
    <row r="15" spans="1:21" ht="14.1" customHeight="1" thickBot="1">
      <c r="B15" s="132" t="s">
        <v>189</v>
      </c>
      <c r="C15" s="136" t="s">
        <v>8</v>
      </c>
      <c r="D15" s="769" t="s">
        <v>820</v>
      </c>
      <c r="E15" s="862">
        <v>29109</v>
      </c>
      <c r="F15" s="863">
        <v>15377</v>
      </c>
      <c r="H15" s="132" t="s">
        <v>306</v>
      </c>
      <c r="I15" s="1042">
        <v>393365</v>
      </c>
      <c r="J15" s="1043">
        <v>42676</v>
      </c>
      <c r="M15" s="1403"/>
      <c r="N15" s="980">
        <v>1.4734724551174072</v>
      </c>
      <c r="O15" s="651">
        <v>1.47</v>
      </c>
    </row>
    <row r="16" spans="1:21" ht="14.1" customHeight="1">
      <c r="B16" s="132" t="s">
        <v>239</v>
      </c>
      <c r="C16" s="136" t="s">
        <v>8</v>
      </c>
      <c r="D16" s="769" t="s">
        <v>820</v>
      </c>
      <c r="E16" s="862">
        <v>24389</v>
      </c>
      <c r="F16" s="863">
        <v>23835</v>
      </c>
      <c r="H16" s="132" t="s">
        <v>293</v>
      </c>
      <c r="I16" s="1042">
        <v>393155</v>
      </c>
      <c r="J16" s="1043">
        <v>42709</v>
      </c>
    </row>
    <row r="17" spans="2:14" ht="14.1" customHeight="1">
      <c r="B17" s="132" t="s">
        <v>236</v>
      </c>
      <c r="C17" s="136" t="s">
        <v>8</v>
      </c>
      <c r="D17" s="769" t="s">
        <v>820</v>
      </c>
      <c r="E17" s="862">
        <v>0</v>
      </c>
      <c r="F17" s="863">
        <v>20678</v>
      </c>
      <c r="H17" s="132" t="s">
        <v>298</v>
      </c>
      <c r="I17" s="1042">
        <v>367140</v>
      </c>
      <c r="J17" s="1043">
        <v>44132</v>
      </c>
    </row>
    <row r="18" spans="2:14" ht="14.1" customHeight="1">
      <c r="B18" s="132" t="s">
        <v>281</v>
      </c>
      <c r="C18" s="136" t="s">
        <v>8</v>
      </c>
      <c r="D18" s="769" t="s">
        <v>820</v>
      </c>
      <c r="E18" s="862">
        <v>0</v>
      </c>
      <c r="F18" s="863">
        <v>102516</v>
      </c>
      <c r="H18" s="132" t="s">
        <v>308</v>
      </c>
      <c r="I18" s="1042">
        <v>308450</v>
      </c>
      <c r="J18" s="1043">
        <v>42671</v>
      </c>
      <c r="N18" s="771"/>
    </row>
    <row r="19" spans="2:14" ht="14.1" customHeight="1">
      <c r="B19" s="132" t="s">
        <v>234</v>
      </c>
      <c r="C19" s="136" t="s">
        <v>8</v>
      </c>
      <c r="D19" s="769" t="s">
        <v>820</v>
      </c>
      <c r="E19" s="862">
        <v>0</v>
      </c>
      <c r="F19" s="863">
        <v>12702</v>
      </c>
      <c r="H19" s="132" t="s">
        <v>299</v>
      </c>
      <c r="I19" s="1042">
        <v>267700</v>
      </c>
      <c r="J19" s="1043">
        <v>42735</v>
      </c>
      <c r="N19" s="771"/>
    </row>
    <row r="20" spans="2:14" ht="14.1" customHeight="1">
      <c r="B20" s="132" t="s">
        <v>241</v>
      </c>
      <c r="C20" s="136" t="s">
        <v>7</v>
      </c>
      <c r="D20" s="769" t="s">
        <v>820</v>
      </c>
      <c r="E20" s="862">
        <v>2358299</v>
      </c>
      <c r="F20" s="863">
        <v>2304773</v>
      </c>
      <c r="H20" s="132" t="s">
        <v>305</v>
      </c>
      <c r="I20" s="1042">
        <v>262243</v>
      </c>
      <c r="J20" s="1043">
        <v>42735</v>
      </c>
      <c r="M20" s="777"/>
      <c r="N20" s="793"/>
    </row>
    <row r="21" spans="2:14" ht="14.1" customHeight="1">
      <c r="B21" s="132" t="s">
        <v>288</v>
      </c>
      <c r="C21" s="136" t="s">
        <v>7</v>
      </c>
      <c r="D21" s="769" t="s">
        <v>820</v>
      </c>
      <c r="E21" s="862">
        <v>905512</v>
      </c>
      <c r="F21" s="863">
        <v>884960</v>
      </c>
      <c r="H21" s="132" t="s">
        <v>293</v>
      </c>
      <c r="I21" s="1042">
        <v>245538</v>
      </c>
      <c r="J21" s="1043">
        <v>42695</v>
      </c>
      <c r="M21" s="635"/>
    </row>
    <row r="22" spans="2:14" ht="14.1" customHeight="1">
      <c r="B22" s="132" t="s">
        <v>240</v>
      </c>
      <c r="C22" s="136" t="s">
        <v>7</v>
      </c>
      <c r="D22" s="769" t="s">
        <v>820</v>
      </c>
      <c r="E22" s="862">
        <v>524486</v>
      </c>
      <c r="F22" s="863">
        <v>845760</v>
      </c>
      <c r="H22" s="132" t="s">
        <v>309</v>
      </c>
      <c r="I22" s="1042">
        <v>236019</v>
      </c>
      <c r="J22" s="1043">
        <v>42766</v>
      </c>
    </row>
    <row r="23" spans="2:14" ht="14.1" customHeight="1">
      <c r="B23" s="132" t="s">
        <v>190</v>
      </c>
      <c r="C23" s="136" t="s">
        <v>7</v>
      </c>
      <c r="D23" s="769" t="s">
        <v>820</v>
      </c>
      <c r="E23" s="862">
        <v>173787</v>
      </c>
      <c r="F23" s="863">
        <v>173000</v>
      </c>
      <c r="H23" s="132" t="s">
        <v>310</v>
      </c>
      <c r="I23" s="1042">
        <v>222435</v>
      </c>
      <c r="J23" s="1043">
        <v>42855</v>
      </c>
      <c r="M23" s="777"/>
      <c r="N23" s="793"/>
    </row>
    <row r="24" spans="2:14" ht="14.1" customHeight="1">
      <c r="B24" s="132" t="s">
        <v>242</v>
      </c>
      <c r="C24" s="136" t="s">
        <v>7</v>
      </c>
      <c r="D24" s="769" t="s">
        <v>820</v>
      </c>
      <c r="E24" s="862">
        <v>52449</v>
      </c>
      <c r="F24" s="863">
        <v>51258</v>
      </c>
      <c r="H24" s="132" t="s">
        <v>284</v>
      </c>
      <c r="I24" s="1042">
        <v>209794</v>
      </c>
      <c r="J24" s="1043">
        <v>42690</v>
      </c>
      <c r="M24" s="635"/>
    </row>
    <row r="25" spans="2:14" ht="14.1" customHeight="1">
      <c r="B25" s="132" t="s">
        <v>243</v>
      </c>
      <c r="C25" s="136" t="s">
        <v>7</v>
      </c>
      <c r="D25" s="769" t="s">
        <v>820</v>
      </c>
      <c r="E25" s="862">
        <v>13112</v>
      </c>
      <c r="F25" s="863">
        <v>12815</v>
      </c>
      <c r="H25" s="132" t="s">
        <v>311</v>
      </c>
      <c r="I25" s="1042">
        <v>207233</v>
      </c>
      <c r="J25" s="1043">
        <v>42725</v>
      </c>
    </row>
    <row r="26" spans="2:14" ht="14.1" customHeight="1">
      <c r="B26" s="132" t="s">
        <v>233</v>
      </c>
      <c r="C26" s="136" t="s">
        <v>7</v>
      </c>
      <c r="D26" s="769" t="s">
        <v>820</v>
      </c>
      <c r="E26" s="862">
        <v>0</v>
      </c>
      <c r="F26" s="863">
        <v>381412</v>
      </c>
      <c r="H26" s="1044" t="s">
        <v>312</v>
      </c>
      <c r="I26" s="862">
        <v>191401</v>
      </c>
      <c r="J26" s="1045">
        <v>42947</v>
      </c>
    </row>
    <row r="27" spans="2:14" ht="14.1" customHeight="1">
      <c r="B27" s="132" t="s">
        <v>300</v>
      </c>
      <c r="C27" s="136" t="s">
        <v>7</v>
      </c>
      <c r="D27" s="769" t="s">
        <v>820</v>
      </c>
      <c r="E27" s="862">
        <v>390270</v>
      </c>
      <c r="F27" s="863">
        <v>0</v>
      </c>
      <c r="H27" s="132" t="s">
        <v>310</v>
      </c>
      <c r="I27" s="862">
        <v>184212</v>
      </c>
      <c r="J27" s="1045">
        <v>42855</v>
      </c>
    </row>
    <row r="28" spans="2:14" ht="14.1" customHeight="1">
      <c r="B28" s="132" t="s">
        <v>288</v>
      </c>
      <c r="C28" s="136" t="s">
        <v>6</v>
      </c>
      <c r="D28" s="769" t="s">
        <v>820</v>
      </c>
      <c r="E28" s="862">
        <v>1187838</v>
      </c>
      <c r="F28" s="863">
        <v>1160877</v>
      </c>
      <c r="H28" s="1044" t="s">
        <v>313</v>
      </c>
      <c r="I28" s="862">
        <v>181144</v>
      </c>
      <c r="J28" s="1045">
        <v>42676</v>
      </c>
    </row>
    <row r="29" spans="2:14" ht="14.1" customHeight="1">
      <c r="B29" s="132" t="s">
        <v>241</v>
      </c>
      <c r="C29" s="136" t="s">
        <v>6</v>
      </c>
      <c r="D29" s="769" t="s">
        <v>820</v>
      </c>
      <c r="E29" s="862">
        <v>983149</v>
      </c>
      <c r="F29" s="863">
        <v>1075063</v>
      </c>
      <c r="H29" s="1044" t="s">
        <v>314</v>
      </c>
      <c r="I29" s="862">
        <v>170458</v>
      </c>
      <c r="J29" s="1045">
        <v>42886</v>
      </c>
    </row>
    <row r="30" spans="2:14" ht="14.1" customHeight="1">
      <c r="B30" s="132" t="s">
        <v>242</v>
      </c>
      <c r="C30" s="136" t="s">
        <v>6</v>
      </c>
      <c r="D30" s="769" t="s">
        <v>820</v>
      </c>
      <c r="E30" s="862">
        <v>10490</v>
      </c>
      <c r="F30" s="863">
        <v>10252</v>
      </c>
      <c r="H30" s="1044" t="s">
        <v>313</v>
      </c>
      <c r="I30" s="862">
        <v>169244</v>
      </c>
      <c r="J30" s="1045">
        <v>42737</v>
      </c>
    </row>
    <row r="31" spans="2:14" ht="14.1" customHeight="1">
      <c r="B31" s="132" t="s">
        <v>244</v>
      </c>
      <c r="C31" s="136" t="s">
        <v>3</v>
      </c>
      <c r="D31" s="769" t="s">
        <v>820</v>
      </c>
      <c r="E31" s="862">
        <v>2327572</v>
      </c>
      <c r="F31" s="863">
        <v>2408203</v>
      </c>
      <c r="H31" s="132" t="s">
        <v>243</v>
      </c>
      <c r="I31" s="862">
        <v>167836</v>
      </c>
      <c r="J31" s="1045">
        <v>42669</v>
      </c>
    </row>
    <row r="32" spans="2:14" ht="14.1" customHeight="1">
      <c r="B32" s="132" t="s">
        <v>190</v>
      </c>
      <c r="C32" s="136" t="s">
        <v>3</v>
      </c>
      <c r="D32" s="769" t="s">
        <v>820</v>
      </c>
      <c r="E32" s="862">
        <v>19668</v>
      </c>
      <c r="F32" s="863">
        <v>33222</v>
      </c>
      <c r="H32" s="1044" t="s">
        <v>313</v>
      </c>
      <c r="I32" s="862">
        <v>165215</v>
      </c>
      <c r="J32" s="1045">
        <v>42676</v>
      </c>
    </row>
    <row r="33" spans="2:10" ht="14.1" customHeight="1">
      <c r="B33" s="132" t="s">
        <v>246</v>
      </c>
      <c r="C33" s="136" t="s">
        <v>191</v>
      </c>
      <c r="D33" s="769" t="s">
        <v>820</v>
      </c>
      <c r="E33" s="862">
        <v>52449</v>
      </c>
      <c r="F33" s="863">
        <v>51258</v>
      </c>
      <c r="H33" s="132" t="s">
        <v>298</v>
      </c>
      <c r="I33" s="862">
        <v>162328</v>
      </c>
      <c r="J33" s="1045">
        <v>43036</v>
      </c>
    </row>
    <row r="34" spans="2:10" ht="14.1" customHeight="1">
      <c r="B34" s="132" t="s">
        <v>280</v>
      </c>
      <c r="C34" s="136" t="s">
        <v>191</v>
      </c>
      <c r="D34" s="769" t="s">
        <v>820</v>
      </c>
      <c r="E34" s="862">
        <v>17033</v>
      </c>
      <c r="F34" s="863">
        <v>16646</v>
      </c>
      <c r="H34" s="132" t="s">
        <v>298</v>
      </c>
      <c r="I34" s="862">
        <v>162328</v>
      </c>
      <c r="J34" s="1045">
        <v>43036</v>
      </c>
    </row>
    <row r="35" spans="2:10" ht="14.1" customHeight="1">
      <c r="B35" s="132" t="s">
        <v>301</v>
      </c>
      <c r="C35" s="136" t="s">
        <v>191</v>
      </c>
      <c r="D35" s="769" t="s">
        <v>820</v>
      </c>
      <c r="E35" s="862">
        <v>13112</v>
      </c>
      <c r="F35" s="863">
        <v>0</v>
      </c>
      <c r="H35" s="1044" t="s">
        <v>315</v>
      </c>
      <c r="I35" s="862">
        <v>157346</v>
      </c>
      <c r="J35" s="1045">
        <v>42691</v>
      </c>
    </row>
    <row r="36" spans="2:10" ht="14.1" customHeight="1">
      <c r="B36" s="132" t="s">
        <v>245</v>
      </c>
      <c r="C36" s="136" t="s">
        <v>191</v>
      </c>
      <c r="D36" s="769" t="s">
        <v>820</v>
      </c>
      <c r="E36" s="862">
        <v>0</v>
      </c>
      <c r="F36" s="863">
        <v>34599</v>
      </c>
      <c r="H36" s="1044" t="s">
        <v>313</v>
      </c>
      <c r="I36" s="862">
        <v>155086</v>
      </c>
      <c r="J36" s="1045">
        <v>42676</v>
      </c>
    </row>
    <row r="37" spans="2:10" ht="14.1" customHeight="1">
      <c r="B37" s="132" t="s">
        <v>247</v>
      </c>
      <c r="C37" s="136" t="s">
        <v>191</v>
      </c>
      <c r="D37" s="769" t="s">
        <v>820</v>
      </c>
      <c r="E37" s="862">
        <v>0</v>
      </c>
      <c r="F37" s="863">
        <v>14598</v>
      </c>
      <c r="H37" s="1044" t="s">
        <v>316</v>
      </c>
      <c r="I37" s="862">
        <v>142432</v>
      </c>
      <c r="J37" s="1045">
        <v>42703</v>
      </c>
    </row>
    <row r="38" spans="2:10" ht="14.1" customHeight="1">
      <c r="B38" s="132" t="s">
        <v>241</v>
      </c>
      <c r="C38" s="136" t="s">
        <v>5</v>
      </c>
      <c r="D38" s="769" t="s">
        <v>821</v>
      </c>
      <c r="E38" s="862">
        <v>2611035.59</v>
      </c>
      <c r="F38" s="863">
        <v>2399825</v>
      </c>
      <c r="H38" s="1044" t="s">
        <v>317</v>
      </c>
      <c r="I38" s="862">
        <v>138464</v>
      </c>
      <c r="J38" s="1045">
        <v>42768</v>
      </c>
    </row>
    <row r="39" spans="2:10" ht="14.1" customHeight="1">
      <c r="B39" s="132" t="s">
        <v>249</v>
      </c>
      <c r="C39" s="136" t="s">
        <v>5</v>
      </c>
      <c r="D39" s="769" t="s">
        <v>820</v>
      </c>
      <c r="E39" s="862">
        <v>1329182.307</v>
      </c>
      <c r="F39" s="863">
        <v>1491677</v>
      </c>
      <c r="H39" s="1044" t="s">
        <v>312</v>
      </c>
      <c r="I39" s="862">
        <v>135577</v>
      </c>
      <c r="J39" s="1045">
        <v>42958</v>
      </c>
    </row>
    <row r="40" spans="2:10" ht="14.1" customHeight="1">
      <c r="B40" s="132" t="s">
        <v>55</v>
      </c>
      <c r="C40" s="136" t="s">
        <v>5</v>
      </c>
      <c r="D40" s="769" t="s">
        <v>820</v>
      </c>
      <c r="E40" s="862">
        <v>93323.59</v>
      </c>
      <c r="F40" s="863">
        <v>166503</v>
      </c>
      <c r="H40" s="1044" t="s">
        <v>313</v>
      </c>
      <c r="I40" s="862">
        <v>133113</v>
      </c>
      <c r="J40" s="1045">
        <v>42676</v>
      </c>
    </row>
    <row r="41" spans="2:10" ht="14.1" customHeight="1">
      <c r="B41" s="132" t="s">
        <v>244</v>
      </c>
      <c r="C41" s="136" t="s">
        <v>5</v>
      </c>
      <c r="D41" s="769" t="s">
        <v>820</v>
      </c>
      <c r="E41" s="862">
        <v>145544.86499999999</v>
      </c>
      <c r="F41" s="863">
        <v>150239</v>
      </c>
      <c r="H41" s="1044" t="s">
        <v>318</v>
      </c>
      <c r="I41" s="862">
        <v>131122</v>
      </c>
      <c r="J41" s="1045">
        <v>42798</v>
      </c>
    </row>
    <row r="42" spans="2:10" ht="14.1" customHeight="1">
      <c r="B42" s="132" t="s">
        <v>34</v>
      </c>
      <c r="C42" s="136" t="s">
        <v>5</v>
      </c>
      <c r="D42" s="769" t="s">
        <v>820</v>
      </c>
      <c r="E42" s="862">
        <v>0</v>
      </c>
      <c r="F42" s="863">
        <v>80845</v>
      </c>
      <c r="H42" s="132" t="s">
        <v>305</v>
      </c>
      <c r="I42" s="862">
        <v>131122</v>
      </c>
      <c r="J42" s="1045">
        <v>42735</v>
      </c>
    </row>
    <row r="43" spans="2:10" ht="14.1" customHeight="1">
      <c r="B43" s="132" t="s">
        <v>173</v>
      </c>
      <c r="C43" s="136" t="s">
        <v>5</v>
      </c>
      <c r="D43" s="769" t="s">
        <v>820</v>
      </c>
      <c r="E43" s="862">
        <v>29371.216</v>
      </c>
      <c r="F43" s="863">
        <v>28705</v>
      </c>
      <c r="H43" s="132" t="s">
        <v>305</v>
      </c>
      <c r="I43" s="862">
        <v>131122</v>
      </c>
      <c r="J43" s="1045">
        <v>42735</v>
      </c>
    </row>
    <row r="44" spans="2:10" ht="14.1" customHeight="1">
      <c r="B44" s="132" t="s">
        <v>92</v>
      </c>
      <c r="C44" s="136" t="s">
        <v>5</v>
      </c>
      <c r="D44" s="769" t="s">
        <v>820</v>
      </c>
      <c r="E44" s="862">
        <v>9194.1299999999992</v>
      </c>
      <c r="F44" s="863">
        <v>11281</v>
      </c>
      <c r="H44" s="132" t="s">
        <v>305</v>
      </c>
      <c r="I44" s="862">
        <v>131122</v>
      </c>
      <c r="J44" s="1045">
        <v>42735</v>
      </c>
    </row>
    <row r="45" spans="2:10" ht="14.1" customHeight="1" thickBot="1">
      <c r="B45" s="782" t="s">
        <v>1</v>
      </c>
      <c r="C45" s="783"/>
      <c r="D45" s="783"/>
      <c r="E45" s="784">
        <v>32896466.697999995</v>
      </c>
      <c r="F45" s="785">
        <v>35463131</v>
      </c>
      <c r="H45" s="132" t="s">
        <v>306</v>
      </c>
      <c r="I45" s="862">
        <v>131122</v>
      </c>
      <c r="J45" s="1045">
        <v>42685</v>
      </c>
    </row>
    <row r="46" spans="2:10" ht="14.1" customHeight="1">
      <c r="F46" s="348"/>
      <c r="H46" s="1044" t="s">
        <v>319</v>
      </c>
      <c r="I46" s="862">
        <v>127424</v>
      </c>
      <c r="J46" s="1045">
        <v>43092</v>
      </c>
    </row>
    <row r="47" spans="2:10" ht="14.1" customHeight="1">
      <c r="E47" s="134">
        <v>42643</v>
      </c>
      <c r="F47" s="134">
        <v>42369</v>
      </c>
      <c r="G47" s="348"/>
      <c r="H47" s="1044" t="s">
        <v>312</v>
      </c>
      <c r="I47" s="862">
        <v>123592</v>
      </c>
      <c r="J47" s="1045">
        <v>42947</v>
      </c>
    </row>
    <row r="48" spans="2:10" ht="14.1" customHeight="1">
      <c r="B48" s="135" t="s">
        <v>152</v>
      </c>
      <c r="C48" s="337" t="s">
        <v>150</v>
      </c>
      <c r="E48" s="348">
        <v>33478280</v>
      </c>
      <c r="F48" s="348">
        <v>36252092.158636197</v>
      </c>
      <c r="G48" s="348"/>
      <c r="H48" s="1044" t="s">
        <v>320</v>
      </c>
      <c r="I48" s="862">
        <v>123385</v>
      </c>
      <c r="J48" s="1045">
        <v>42737</v>
      </c>
    </row>
    <row r="49" spans="2:10" ht="14.1" customHeight="1">
      <c r="B49" s="135" t="s">
        <v>152</v>
      </c>
      <c r="C49" s="337" t="s">
        <v>151</v>
      </c>
      <c r="E49" s="348">
        <v>58128877.176129997</v>
      </c>
      <c r="F49" s="348">
        <v>60160785.553370006</v>
      </c>
      <c r="G49" s="348"/>
      <c r="H49" s="1044" t="s">
        <v>313</v>
      </c>
      <c r="I49" s="862">
        <v>123179</v>
      </c>
      <c r="J49" s="1045">
        <v>42676</v>
      </c>
    </row>
    <row r="50" spans="2:10" ht="14.1" customHeight="1">
      <c r="B50" s="135"/>
      <c r="E50" s="348"/>
      <c r="G50" s="348"/>
      <c r="H50" s="1044" t="s">
        <v>321</v>
      </c>
      <c r="I50" s="862">
        <v>118009</v>
      </c>
      <c r="J50" s="1045">
        <v>42846</v>
      </c>
    </row>
    <row r="51" spans="2:10" ht="14.1" customHeight="1">
      <c r="H51" s="1044" t="s">
        <v>322</v>
      </c>
      <c r="I51" s="862">
        <v>113613</v>
      </c>
      <c r="J51" s="1045">
        <v>42855</v>
      </c>
    </row>
    <row r="52" spans="2:10" ht="20.25" customHeight="1">
      <c r="H52" s="1044" t="s">
        <v>323</v>
      </c>
      <c r="I52" s="862">
        <v>112663</v>
      </c>
      <c r="J52" s="1045">
        <v>42886</v>
      </c>
    </row>
    <row r="53" spans="2:10">
      <c r="H53" s="1044" t="s">
        <v>324</v>
      </c>
      <c r="I53" s="862">
        <v>108676</v>
      </c>
      <c r="J53" s="1045">
        <v>42779</v>
      </c>
    </row>
    <row r="54" spans="2:10">
      <c r="D54" s="780"/>
      <c r="H54" s="132" t="s">
        <v>310</v>
      </c>
      <c r="I54" s="862">
        <v>104897</v>
      </c>
      <c r="J54" s="1045">
        <v>43040</v>
      </c>
    </row>
    <row r="55" spans="2:10">
      <c r="H55" s="1044" t="s">
        <v>325</v>
      </c>
      <c r="I55" s="862">
        <v>104897</v>
      </c>
      <c r="J55" s="1045">
        <v>42674</v>
      </c>
    </row>
    <row r="56" spans="2:10">
      <c r="H56" s="1044" t="s">
        <v>326</v>
      </c>
      <c r="I56" s="862">
        <v>104897</v>
      </c>
      <c r="J56" s="1045">
        <v>42692</v>
      </c>
    </row>
    <row r="57" spans="2:10">
      <c r="H57" s="1044" t="s">
        <v>326</v>
      </c>
      <c r="I57" s="862">
        <v>104897</v>
      </c>
      <c r="J57" s="1045">
        <v>43272</v>
      </c>
    </row>
    <row r="58" spans="2:10" ht="20.100000000000001" customHeight="1">
      <c r="H58" s="1044" t="s">
        <v>327</v>
      </c>
      <c r="I58" s="862">
        <v>104897</v>
      </c>
      <c r="J58" s="1045">
        <v>42886</v>
      </c>
    </row>
    <row r="59" spans="2:10" ht="20.100000000000001" customHeight="1">
      <c r="H59" s="1044" t="s">
        <v>327</v>
      </c>
      <c r="I59" s="862">
        <v>104897</v>
      </c>
      <c r="J59" s="1045">
        <v>42855</v>
      </c>
    </row>
    <row r="60" spans="2:10" ht="20.100000000000001" customHeight="1">
      <c r="H60" s="1044" t="s">
        <v>328</v>
      </c>
      <c r="I60" s="862">
        <v>104897</v>
      </c>
      <c r="J60" s="1045">
        <v>43342</v>
      </c>
    </row>
    <row r="61" spans="2:10" ht="20.100000000000001" customHeight="1">
      <c r="H61" s="1044" t="s">
        <v>325</v>
      </c>
      <c r="I61" s="862">
        <v>104897</v>
      </c>
      <c r="J61" s="1045">
        <v>42692</v>
      </c>
    </row>
    <row r="62" spans="2:10" ht="22.5" customHeight="1">
      <c r="D62" s="780"/>
      <c r="H62" s="1044" t="s">
        <v>329</v>
      </c>
      <c r="I62" s="862">
        <v>104897</v>
      </c>
      <c r="J62" s="1045">
        <v>42764</v>
      </c>
    </row>
    <row r="63" spans="2:10" ht="11.25" customHeight="1">
      <c r="D63" s="780"/>
      <c r="H63" s="1044" t="s">
        <v>282</v>
      </c>
      <c r="I63" s="862">
        <v>104177.325</v>
      </c>
      <c r="J63" s="1045">
        <v>42884</v>
      </c>
    </row>
    <row r="64" spans="2:10" ht="20.100000000000001" customHeight="1">
      <c r="H64" s="1044" t="s">
        <v>330</v>
      </c>
      <c r="I64" s="862">
        <v>100387</v>
      </c>
      <c r="J64" s="1045">
        <v>42857</v>
      </c>
    </row>
    <row r="65" spans="7:10" ht="20.100000000000001" customHeight="1" thickBot="1">
      <c r="H65" s="649" t="s">
        <v>1</v>
      </c>
      <c r="I65" s="1046">
        <f>SUM(I5:I64)</f>
        <v>46649900.325000003</v>
      </c>
      <c r="J65" s="650"/>
    </row>
    <row r="66" spans="7:10" ht="20.100000000000001" customHeight="1"/>
    <row r="67" spans="7:10" ht="20.100000000000001" customHeight="1"/>
    <row r="68" spans="7:10" ht="20.100000000000001" customHeight="1">
      <c r="G68" s="6"/>
    </row>
    <row r="69" spans="7:10" ht="20.100000000000001" customHeight="1">
      <c r="G69" s="6"/>
    </row>
    <row r="70" spans="7:10" ht="20.100000000000001" customHeight="1"/>
    <row r="71" spans="7:10" ht="20.100000000000001" customHeight="1"/>
    <row r="72" spans="7:10" ht="20.100000000000001" customHeight="1"/>
    <row r="73" spans="7:10" ht="20.100000000000001" customHeight="1"/>
    <row r="74" spans="7:10" ht="20.100000000000001" customHeight="1"/>
    <row r="75" spans="7:10" ht="20.100000000000001" customHeight="1"/>
    <row r="76" spans="7:10" ht="20.100000000000001" customHeight="1"/>
    <row r="77" spans="7:10" ht="24.75" customHeight="1"/>
    <row r="78" spans="7:10" ht="20.100000000000001" customHeight="1"/>
  </sheetData>
  <sortState ref="H6:J35">
    <sortCondition ref="J5:J35"/>
  </sortState>
  <mergeCells count="9">
    <mergeCell ref="Q1:S1"/>
    <mergeCell ref="T1:U1"/>
    <mergeCell ref="B3:B4"/>
    <mergeCell ref="C3:C4"/>
    <mergeCell ref="M14:M15"/>
    <mergeCell ref="M8:N8"/>
    <mergeCell ref="D3:D4"/>
    <mergeCell ref="H3:H4"/>
    <mergeCell ref="J3:J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17"/>
  <sheetViews>
    <sheetView showGridLines="0" workbookViewId="0">
      <selection activeCell="I17" sqref="I17"/>
    </sheetView>
  </sheetViews>
  <sheetFormatPr baseColWidth="10" defaultRowHeight="11.25"/>
  <cols>
    <col min="1" max="1" width="11.42578125" style="119"/>
    <col min="2" max="2" width="34.5703125" style="119" customWidth="1"/>
    <col min="3" max="6" width="13.7109375" style="119" customWidth="1"/>
    <col min="7" max="7" width="11.42578125" style="119" customWidth="1"/>
    <col min="8" max="16384" width="11.42578125" style="119"/>
  </cols>
  <sheetData>
    <row r="1" spans="1:7" ht="12" thickBot="1">
      <c r="A1" s="5"/>
      <c r="B1" s="189"/>
    </row>
    <row r="2" spans="1:7" ht="24" customHeight="1">
      <c r="B2" s="1412" t="s">
        <v>836</v>
      </c>
      <c r="C2" s="372">
        <v>42643</v>
      </c>
      <c r="D2" s="372">
        <v>42277</v>
      </c>
      <c r="E2" s="619" t="s">
        <v>296</v>
      </c>
      <c r="F2" s="110" t="s">
        <v>297</v>
      </c>
    </row>
    <row r="3" spans="1:7" ht="12" thickBot="1">
      <c r="B3" s="1413"/>
      <c r="C3" s="928" t="s">
        <v>440</v>
      </c>
      <c r="D3" s="928" t="s">
        <v>440</v>
      </c>
      <c r="E3" s="929" t="s">
        <v>440</v>
      </c>
      <c r="F3" s="930" t="s">
        <v>440</v>
      </c>
    </row>
    <row r="4" spans="1:7" ht="21" customHeight="1">
      <c r="B4" s="191" t="s">
        <v>519</v>
      </c>
      <c r="C4" s="192"/>
      <c r="D4" s="192"/>
      <c r="E4" s="192"/>
      <c r="F4" s="933"/>
    </row>
    <row r="5" spans="1:7" ht="21" customHeight="1">
      <c r="B5" s="193" t="s">
        <v>837</v>
      </c>
      <c r="C5" s="123">
        <v>5765869</v>
      </c>
      <c r="D5" s="123">
        <v>6224755</v>
      </c>
      <c r="E5" s="123">
        <v>1867163</v>
      </c>
      <c r="F5" s="934">
        <v>2465746</v>
      </c>
      <c r="G5" s="130"/>
    </row>
    <row r="6" spans="1:7" ht="21" customHeight="1" thickBot="1">
      <c r="B6" s="193" t="s">
        <v>838</v>
      </c>
      <c r="C6" s="123">
        <v>354635617</v>
      </c>
      <c r="D6" s="123">
        <v>340340626</v>
      </c>
      <c r="E6" s="123">
        <v>108296893</v>
      </c>
      <c r="F6" s="934">
        <v>100919967</v>
      </c>
      <c r="G6" s="130"/>
    </row>
    <row r="7" spans="1:7" ht="21" customHeight="1" thickBot="1">
      <c r="B7" s="1184" t="s">
        <v>839</v>
      </c>
      <c r="C7" s="123">
        <v>45924</v>
      </c>
      <c r="D7" s="123">
        <v>119291</v>
      </c>
      <c r="E7" s="123">
        <v>13693</v>
      </c>
      <c r="F7" s="934">
        <v>8529</v>
      </c>
      <c r="G7" s="130"/>
    </row>
    <row r="8" spans="1:7" ht="21" customHeight="1" thickBot="1">
      <c r="B8" s="411" t="s">
        <v>1</v>
      </c>
      <c r="C8" s="931">
        <v>360447410</v>
      </c>
      <c r="D8" s="931">
        <v>346684672</v>
      </c>
      <c r="E8" s="932">
        <v>110177749</v>
      </c>
      <c r="F8" s="931">
        <v>103394242</v>
      </c>
      <c r="G8" s="130"/>
    </row>
    <row r="11" spans="1:7">
      <c r="C11" s="130"/>
    </row>
    <row r="12" spans="1:7">
      <c r="C12" s="130"/>
      <c r="D12" s="130"/>
    </row>
    <row r="14" spans="1:7" ht="15">
      <c r="C14" s="130"/>
      <c r="F14" s="949"/>
      <c r="G14" s="130"/>
    </row>
    <row r="15" spans="1:7" ht="15">
      <c r="C15" s="130"/>
      <c r="F15" s="949"/>
      <c r="G15" s="130"/>
    </row>
    <row r="16" spans="1:7" ht="15">
      <c r="F16" s="949"/>
      <c r="G16" s="130"/>
    </row>
    <row r="17" spans="5:7">
      <c r="E17" s="130"/>
      <c r="G17" s="130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2:H26"/>
  <sheetViews>
    <sheetView showGridLines="0" workbookViewId="0">
      <selection activeCell="H11" sqref="H11"/>
    </sheetView>
  </sheetViews>
  <sheetFormatPr baseColWidth="10" defaultRowHeight="10.5"/>
  <cols>
    <col min="1" max="1" width="11.42578125" style="337"/>
    <col min="2" max="2" width="72.85546875" style="337" bestFit="1" customWidth="1"/>
    <col min="3" max="4" width="13.7109375" style="337" customWidth="1"/>
    <col min="5" max="5" width="10.7109375" style="337" customWidth="1"/>
    <col min="6" max="16384" width="11.42578125" style="337"/>
  </cols>
  <sheetData>
    <row r="2" spans="2:8" ht="11.25" thickBot="1">
      <c r="B2" s="165" t="s">
        <v>840</v>
      </c>
    </row>
    <row r="3" spans="2:8" ht="15" customHeight="1">
      <c r="B3" s="1416" t="s">
        <v>841</v>
      </c>
      <c r="C3" s="352">
        <v>42643</v>
      </c>
      <c r="D3" s="353">
        <v>42369</v>
      </c>
      <c r="G3" s="194"/>
    </row>
    <row r="4" spans="2:8" ht="15" customHeight="1">
      <c r="B4" s="1417"/>
      <c r="C4" s="362" t="s">
        <v>440</v>
      </c>
      <c r="D4" s="363" t="s">
        <v>440</v>
      </c>
      <c r="G4" s="194"/>
    </row>
    <row r="5" spans="2:8" ht="21" customHeight="1">
      <c r="B5" s="354" t="s">
        <v>842</v>
      </c>
      <c r="C5" s="155">
        <v>1489675.7322166669</v>
      </c>
      <c r="D5" s="156">
        <v>2024359</v>
      </c>
      <c r="E5" s="348"/>
      <c r="F5" s="348"/>
    </row>
    <row r="6" spans="2:8" ht="21" customHeight="1">
      <c r="B6" s="354" t="s">
        <v>843</v>
      </c>
      <c r="C6" s="155">
        <v>2255880.1964073326</v>
      </c>
      <c r="D6" s="156">
        <v>4787536</v>
      </c>
      <c r="E6" s="348"/>
      <c r="F6" s="348"/>
    </row>
    <row r="7" spans="2:8" ht="21" customHeight="1">
      <c r="B7" s="1173" t="s">
        <v>844</v>
      </c>
      <c r="C7" s="365">
        <v>3745556</v>
      </c>
      <c r="D7" s="366">
        <v>6811895</v>
      </c>
      <c r="E7" s="348"/>
      <c r="G7" s="370"/>
      <c r="H7" s="370"/>
    </row>
    <row r="8" spans="2:8" ht="21" customHeight="1">
      <c r="B8" s="354" t="s">
        <v>845</v>
      </c>
      <c r="C8" s="155">
        <v>3578646.943</v>
      </c>
      <c r="D8" s="156">
        <v>4170731</v>
      </c>
      <c r="E8" s="348"/>
      <c r="F8" s="348"/>
      <c r="G8" s="348"/>
      <c r="H8" s="348"/>
    </row>
    <row r="9" spans="2:8" ht="21" customHeight="1" thickBot="1">
      <c r="B9" s="1185" t="s">
        <v>846</v>
      </c>
      <c r="C9" s="368">
        <v>3578647</v>
      </c>
      <c r="D9" s="369">
        <v>4170731</v>
      </c>
      <c r="E9" s="348"/>
      <c r="F9" s="348"/>
      <c r="G9" s="348"/>
      <c r="H9" s="348"/>
    </row>
    <row r="10" spans="2:8" ht="19.5" customHeight="1">
      <c r="G10" s="348"/>
      <c r="H10" s="348"/>
    </row>
    <row r="11" spans="2:8" ht="19.5" customHeight="1" thickBot="1">
      <c r="B11" s="165" t="s">
        <v>847</v>
      </c>
      <c r="G11" s="348"/>
      <c r="H11" s="348"/>
    </row>
    <row r="12" spans="2:8" ht="15" customHeight="1">
      <c r="B12" s="1414" t="s">
        <v>848</v>
      </c>
      <c r="C12" s="352">
        <v>42643</v>
      </c>
      <c r="D12" s="353">
        <v>42369</v>
      </c>
      <c r="G12" s="194"/>
    </row>
    <row r="13" spans="2:8" ht="15" customHeight="1">
      <c r="B13" s="1415"/>
      <c r="C13" s="362" t="s">
        <v>440</v>
      </c>
      <c r="D13" s="363" t="s">
        <v>440</v>
      </c>
      <c r="G13" s="194"/>
    </row>
    <row r="14" spans="2:8" ht="21" customHeight="1">
      <c r="B14" s="354" t="s">
        <v>849</v>
      </c>
      <c r="C14" s="155">
        <v>193137.24912599998</v>
      </c>
      <c r="D14" s="156">
        <v>380398</v>
      </c>
    </row>
    <row r="15" spans="2:8" ht="21" customHeight="1">
      <c r="B15" s="354" t="s">
        <v>850</v>
      </c>
      <c r="C15" s="155">
        <v>610467.83400000003</v>
      </c>
      <c r="D15" s="156">
        <v>656448</v>
      </c>
    </row>
    <row r="16" spans="2:8" ht="21" customHeight="1" thickBot="1">
      <c r="B16" s="367" t="s">
        <v>1</v>
      </c>
      <c r="C16" s="368">
        <v>803605</v>
      </c>
      <c r="D16" s="369">
        <v>1036846</v>
      </c>
      <c r="E16" s="348"/>
      <c r="F16" s="348"/>
      <c r="G16" s="348"/>
      <c r="H16" s="348"/>
    </row>
    <row r="19" spans="1:4">
      <c r="D19" s="348"/>
    </row>
    <row r="20" spans="1:4" ht="11.25">
      <c r="A20" s="119"/>
      <c r="B20" s="195"/>
      <c r="C20" s="348"/>
    </row>
    <row r="21" spans="1:4" ht="11.25">
      <c r="A21" s="119"/>
      <c r="B21" s="119"/>
    </row>
    <row r="22" spans="1:4" ht="11.25">
      <c r="A22" s="196"/>
      <c r="B22" s="119"/>
    </row>
    <row r="23" spans="1:4" ht="11.25">
      <c r="A23" s="196"/>
      <c r="B23" s="119"/>
    </row>
    <row r="24" spans="1:4" ht="11.25">
      <c r="A24" s="197"/>
      <c r="B24" s="119"/>
    </row>
    <row r="25" spans="1:4" ht="11.25">
      <c r="A25" s="197"/>
      <c r="B25" s="119"/>
    </row>
    <row r="26" spans="1:4">
      <c r="A26" s="198"/>
    </row>
  </sheetData>
  <mergeCells count="2">
    <mergeCell ref="B12:B13"/>
    <mergeCell ref="B3:B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B1:M77"/>
  <sheetViews>
    <sheetView showGridLines="0" workbookViewId="0">
      <selection activeCell="F9" sqref="F9:M12"/>
    </sheetView>
  </sheetViews>
  <sheetFormatPr baseColWidth="10" defaultRowHeight="10.5"/>
  <cols>
    <col min="1" max="1" width="11.42578125" style="199"/>
    <col min="2" max="2" width="40.5703125" style="199" bestFit="1" customWidth="1"/>
    <col min="3" max="6" width="13.7109375" style="199" customWidth="1"/>
    <col min="7" max="7" width="13.7109375" style="200" customWidth="1"/>
    <col min="8" max="8" width="17.140625" style="199" customWidth="1"/>
    <col min="9" max="9" width="12.85546875" style="199" customWidth="1"/>
    <col min="10" max="10" width="13.140625" style="199" customWidth="1"/>
    <col min="11" max="16384" width="11.42578125" style="199"/>
  </cols>
  <sheetData>
    <row r="1" spans="2:13" ht="11.25" thickBot="1"/>
    <row r="2" spans="2:13" ht="14.25" customHeight="1">
      <c r="B2" s="1422" t="s">
        <v>851</v>
      </c>
      <c r="C2" s="414">
        <v>42643</v>
      </c>
      <c r="D2" s="415">
        <v>42369</v>
      </c>
    </row>
    <row r="3" spans="2:13" ht="14.25" customHeight="1" thickBot="1">
      <c r="B3" s="1423"/>
      <c r="C3" s="416" t="s">
        <v>440</v>
      </c>
      <c r="D3" s="417" t="s">
        <v>440</v>
      </c>
    </row>
    <row r="4" spans="2:13" ht="16.5" customHeight="1" thickBot="1">
      <c r="B4" s="1430" t="s">
        <v>852</v>
      </c>
      <c r="C4" s="1431"/>
      <c r="D4" s="1432"/>
    </row>
    <row r="5" spans="2:13" ht="18" customHeight="1">
      <c r="B5" s="202" t="s">
        <v>789</v>
      </c>
      <c r="C5" s="201">
        <v>15621082</v>
      </c>
      <c r="D5" s="203">
        <v>12875569</v>
      </c>
      <c r="F5" s="1250"/>
      <c r="G5" s="1250"/>
      <c r="H5" s="1250"/>
      <c r="I5" s="1250"/>
      <c r="J5" s="1250"/>
      <c r="K5" s="1250"/>
      <c r="L5" s="1250"/>
      <c r="M5" s="1250"/>
    </row>
    <row r="6" spans="2:13" ht="18" customHeight="1">
      <c r="B6" s="202" t="s">
        <v>853</v>
      </c>
      <c r="C6" s="201">
        <v>1660639</v>
      </c>
      <c r="D6" s="203">
        <v>1595460</v>
      </c>
      <c r="F6" s="1250"/>
      <c r="G6" s="1250"/>
      <c r="H6" s="1250"/>
      <c r="I6" s="1250"/>
      <c r="J6" s="1250"/>
      <c r="K6" s="1250"/>
      <c r="L6" s="1250"/>
      <c r="M6" s="1250"/>
    </row>
    <row r="7" spans="2:13" ht="18" customHeight="1">
      <c r="B7" s="202" t="s">
        <v>854</v>
      </c>
      <c r="C7" s="201">
        <v>485350</v>
      </c>
      <c r="D7" s="203">
        <v>575704</v>
      </c>
      <c r="F7" s="1250"/>
      <c r="G7" s="1250"/>
      <c r="H7" s="1250"/>
      <c r="I7" s="1250"/>
      <c r="J7" s="1250"/>
      <c r="K7" s="1250"/>
      <c r="L7" s="1250"/>
      <c r="M7" s="1250"/>
    </row>
    <row r="8" spans="2:13" ht="18" customHeight="1">
      <c r="B8" s="202" t="s">
        <v>855</v>
      </c>
      <c r="C8" s="201">
        <v>0</v>
      </c>
      <c r="D8" s="203">
        <v>1985360</v>
      </c>
      <c r="F8" s="866"/>
      <c r="G8" s="479"/>
      <c r="H8" s="479"/>
      <c r="I8" s="479"/>
      <c r="J8" s="479"/>
    </row>
    <row r="9" spans="2:13" ht="18" customHeight="1">
      <c r="B9" s="202" t="s">
        <v>856</v>
      </c>
      <c r="C9" s="201">
        <v>-1871640</v>
      </c>
      <c r="D9" s="203">
        <v>-4115296</v>
      </c>
      <c r="F9" s="1250"/>
      <c r="G9" s="1250"/>
      <c r="H9" s="1250"/>
      <c r="I9" s="1250"/>
      <c r="J9" s="1250"/>
      <c r="K9" s="1250"/>
      <c r="L9" s="1250"/>
      <c r="M9" s="1250"/>
    </row>
    <row r="10" spans="2:13" ht="18" customHeight="1">
      <c r="B10" s="202" t="s">
        <v>857</v>
      </c>
      <c r="C10" s="201">
        <v>314192</v>
      </c>
      <c r="D10" s="203">
        <v>2704285</v>
      </c>
      <c r="F10" s="1250"/>
      <c r="G10" s="1250"/>
      <c r="H10" s="1250"/>
      <c r="I10" s="1250"/>
      <c r="J10" s="1250"/>
      <c r="K10" s="1250"/>
      <c r="L10" s="1250"/>
      <c r="M10" s="1250"/>
    </row>
    <row r="11" spans="2:13" ht="22.5" customHeight="1">
      <c r="B11" s="743" t="s">
        <v>858</v>
      </c>
      <c r="C11" s="744">
        <v>16209623</v>
      </c>
      <c r="D11" s="744">
        <v>15621082</v>
      </c>
      <c r="E11" s="205"/>
      <c r="F11" s="1250"/>
      <c r="G11" s="1250"/>
      <c r="H11" s="1250"/>
      <c r="I11" s="1250"/>
      <c r="J11" s="1250"/>
      <c r="K11" s="1250"/>
      <c r="L11" s="1250"/>
      <c r="M11" s="1250"/>
    </row>
    <row r="12" spans="2:13" ht="22.5" customHeight="1">
      <c r="B12" s="1186" t="s">
        <v>859</v>
      </c>
      <c r="C12" s="206">
        <v>2929515</v>
      </c>
      <c r="D12" s="207">
        <v>3821537</v>
      </c>
      <c r="E12" s="205"/>
      <c r="F12" s="1250"/>
      <c r="G12" s="1250"/>
      <c r="H12" s="1250"/>
      <c r="I12" s="1250"/>
      <c r="J12" s="1250"/>
      <c r="K12" s="1250"/>
      <c r="L12" s="1250"/>
      <c r="M12" s="1250"/>
    </row>
    <row r="13" spans="2:13" ht="22.5" customHeight="1" thickBot="1">
      <c r="B13" s="379" t="s">
        <v>1</v>
      </c>
      <c r="C13" s="380">
        <v>19139138</v>
      </c>
      <c r="D13" s="381">
        <v>19442619</v>
      </c>
      <c r="E13" s="205"/>
      <c r="F13" s="205"/>
    </row>
    <row r="14" spans="2:13" ht="18" customHeight="1" thickBot="1">
      <c r="B14" s="208"/>
      <c r="C14" s="208"/>
      <c r="D14" s="208"/>
    </row>
    <row r="15" spans="2:13" ht="18" customHeight="1">
      <c r="B15" s="1424" t="s">
        <v>851</v>
      </c>
      <c r="C15" s="414">
        <v>42643</v>
      </c>
      <c r="D15" s="415">
        <v>42369</v>
      </c>
    </row>
    <row r="16" spans="2:13" ht="18" customHeight="1">
      <c r="B16" s="1425"/>
      <c r="C16" s="416" t="s">
        <v>440</v>
      </c>
      <c r="D16" s="417" t="s">
        <v>440</v>
      </c>
    </row>
    <row r="17" spans="2:7" ht="22.5" customHeight="1">
      <c r="B17" s="1187" t="s">
        <v>860</v>
      </c>
      <c r="C17" s="206">
        <v>3436415</v>
      </c>
      <c r="D17" s="207">
        <v>5484815</v>
      </c>
      <c r="E17" s="205"/>
      <c r="F17" s="205"/>
    </row>
    <row r="18" spans="2:7" ht="22.5" customHeight="1">
      <c r="B18" s="1187" t="s">
        <v>861</v>
      </c>
      <c r="C18" s="206">
        <v>15702723</v>
      </c>
      <c r="D18" s="207">
        <v>13957804</v>
      </c>
      <c r="E18" s="205"/>
      <c r="F18" s="205"/>
    </row>
    <row r="19" spans="2:7" ht="22.5" customHeight="1" thickBot="1">
      <c r="B19" s="379" t="s">
        <v>1</v>
      </c>
      <c r="C19" s="380">
        <v>19139138</v>
      </c>
      <c r="D19" s="381">
        <v>19442619</v>
      </c>
      <c r="E19" s="205"/>
      <c r="F19" s="205"/>
    </row>
    <row r="20" spans="2:7" s="212" customFormat="1" ht="27" customHeight="1">
      <c r="B20" s="209"/>
      <c r="C20" s="210"/>
      <c r="D20" s="210"/>
      <c r="E20" s="211"/>
      <c r="F20" s="211"/>
      <c r="G20" s="200"/>
    </row>
    <row r="21" spans="2:7">
      <c r="B21" s="1188" t="s">
        <v>862</v>
      </c>
      <c r="C21" s="204"/>
      <c r="D21" s="204"/>
    </row>
    <row r="22" spans="2:7" ht="11.25" thickBot="1">
      <c r="C22" s="204"/>
      <c r="D22" s="204"/>
    </row>
    <row r="23" spans="2:7" ht="31.5">
      <c r="B23" s="419" t="s">
        <v>497</v>
      </c>
      <c r="C23" s="1189" t="s">
        <v>863</v>
      </c>
      <c r="D23" s="1189" t="s">
        <v>993</v>
      </c>
      <c r="E23" s="1190" t="s">
        <v>864</v>
      </c>
    </row>
    <row r="24" spans="2:7" ht="18" customHeight="1">
      <c r="B24" s="202" t="s">
        <v>268</v>
      </c>
      <c r="C24" s="213">
        <v>10</v>
      </c>
      <c r="D24" s="201">
        <v>403354</v>
      </c>
      <c r="E24" s="214">
        <v>2016</v>
      </c>
      <c r="F24" s="131"/>
    </row>
    <row r="25" spans="2:7" ht="18" hidden="1" customHeight="1">
      <c r="B25" s="202" t="s">
        <v>269</v>
      </c>
      <c r="C25" s="213">
        <v>5</v>
      </c>
      <c r="D25" s="201"/>
      <c r="E25" s="214">
        <v>2016</v>
      </c>
      <c r="F25" s="131"/>
    </row>
    <row r="26" spans="2:7" ht="18" hidden="1" customHeight="1">
      <c r="B26" s="202" t="s">
        <v>270</v>
      </c>
      <c r="C26" s="213">
        <v>1</v>
      </c>
      <c r="D26" s="201"/>
      <c r="E26" s="214">
        <v>2016</v>
      </c>
      <c r="F26" s="131"/>
    </row>
    <row r="27" spans="2:7" ht="18" customHeight="1">
      <c r="B27" s="202" t="s">
        <v>271</v>
      </c>
      <c r="C27" s="213">
        <v>3</v>
      </c>
      <c r="D27" s="201">
        <v>20129</v>
      </c>
      <c r="E27" s="214">
        <v>2016</v>
      </c>
      <c r="F27" s="131"/>
    </row>
    <row r="28" spans="2:7" ht="18" customHeight="1" thickBot="1">
      <c r="B28" s="379"/>
      <c r="C28" s="380"/>
      <c r="D28" s="380">
        <v>423483</v>
      </c>
      <c r="E28" s="381"/>
    </row>
    <row r="31" spans="2:7">
      <c r="B31" s="1191" t="s">
        <v>865</v>
      </c>
    </row>
    <row r="32" spans="2:7" ht="11.25" thickBot="1"/>
    <row r="33" spans="2:10" ht="32.25" customHeight="1">
      <c r="B33" s="419" t="s">
        <v>497</v>
      </c>
      <c r="C33" s="1189" t="s">
        <v>863</v>
      </c>
      <c r="D33" s="1189" t="s">
        <v>994</v>
      </c>
      <c r="E33" s="1190" t="s">
        <v>995</v>
      </c>
    </row>
    <row r="34" spans="2:10" ht="18" customHeight="1">
      <c r="B34" s="202" t="s">
        <v>268</v>
      </c>
      <c r="C34" s="480">
        <v>922</v>
      </c>
      <c r="D34" s="201">
        <v>1666232</v>
      </c>
      <c r="E34" s="203">
        <v>298632</v>
      </c>
      <c r="F34" s="131"/>
    </row>
    <row r="35" spans="2:10" ht="18" customHeight="1">
      <c r="B35" s="202" t="s">
        <v>269</v>
      </c>
      <c r="C35" s="480">
        <v>98</v>
      </c>
      <c r="D35" s="201">
        <v>199469</v>
      </c>
      <c r="E35" s="203">
        <v>33463</v>
      </c>
      <c r="F35" s="131"/>
    </row>
    <row r="36" spans="2:10" ht="18" customHeight="1">
      <c r="B36" s="202" t="s">
        <v>270</v>
      </c>
      <c r="C36" s="480">
        <v>15</v>
      </c>
      <c r="D36" s="201">
        <v>32175</v>
      </c>
      <c r="E36" s="203">
        <v>5153</v>
      </c>
      <c r="F36" s="131"/>
    </row>
    <row r="37" spans="2:10" ht="18" customHeight="1">
      <c r="B37" s="215" t="s">
        <v>271</v>
      </c>
      <c r="C37" s="481">
        <v>326</v>
      </c>
      <c r="D37" s="216">
        <v>49766</v>
      </c>
      <c r="E37" s="217">
        <v>9702</v>
      </c>
      <c r="F37" s="131"/>
    </row>
    <row r="38" spans="2:10" ht="18" customHeight="1">
      <c r="B38" s="215" t="s">
        <v>3</v>
      </c>
      <c r="C38" s="481">
        <v>1</v>
      </c>
      <c r="D38" s="216">
        <v>679</v>
      </c>
      <c r="E38" s="217">
        <v>87</v>
      </c>
      <c r="F38" s="131"/>
    </row>
    <row r="39" spans="2:10" ht="18" customHeight="1" thickBot="1">
      <c r="B39" s="379"/>
      <c r="C39" s="380"/>
      <c r="D39" s="380">
        <v>1948321</v>
      </c>
      <c r="E39" s="381">
        <v>347037</v>
      </c>
    </row>
    <row r="42" spans="2:10">
      <c r="B42" s="1188" t="s">
        <v>866</v>
      </c>
    </row>
    <row r="43" spans="2:10" ht="11.25" thickBot="1">
      <c r="J43" s="218"/>
    </row>
    <row r="44" spans="2:10" ht="24.75" customHeight="1">
      <c r="B44" s="1192" t="s">
        <v>796</v>
      </c>
      <c r="C44" s="420" t="s">
        <v>94</v>
      </c>
      <c r="D44" s="1189" t="s">
        <v>996</v>
      </c>
      <c r="E44" s="1190" t="s">
        <v>997</v>
      </c>
    </row>
    <row r="45" spans="2:10" ht="18" customHeight="1">
      <c r="B45" s="1193" t="s">
        <v>867</v>
      </c>
      <c r="C45" s="219">
        <v>4.7E-2</v>
      </c>
      <c r="D45" s="201">
        <v>-367808</v>
      </c>
      <c r="E45" s="203">
        <v>880986</v>
      </c>
      <c r="F45" s="131"/>
    </row>
    <row r="46" spans="2:10" ht="18" customHeight="1">
      <c r="B46" s="1193" t="s">
        <v>868</v>
      </c>
      <c r="C46" s="219">
        <v>5.5E-2</v>
      </c>
      <c r="D46" s="201">
        <v>-955733</v>
      </c>
      <c r="E46" s="203">
        <v>1615902</v>
      </c>
      <c r="F46" s="131"/>
    </row>
    <row r="47" spans="2:10" ht="18" customHeight="1" thickBot="1">
      <c r="B47" s="1193" t="s">
        <v>869</v>
      </c>
      <c r="C47" s="220">
        <v>0.06</v>
      </c>
      <c r="D47" s="221">
        <v>778926</v>
      </c>
      <c r="E47" s="222">
        <v>-772676</v>
      </c>
      <c r="F47" s="131"/>
    </row>
    <row r="49" spans="2:10" s="212" customFormat="1" ht="27" customHeight="1">
      <c r="B49" s="209" t="s">
        <v>869</v>
      </c>
      <c r="C49" s="223"/>
      <c r="D49" s="223"/>
      <c r="E49" s="211"/>
      <c r="F49" s="211"/>
      <c r="G49" s="200"/>
    </row>
    <row r="50" spans="2:10" ht="16.5" customHeight="1" thickBot="1">
      <c r="C50" s="205"/>
      <c r="D50" s="205"/>
    </row>
    <row r="51" spans="2:10" ht="16.5" hidden="1" customHeight="1" thickBot="1">
      <c r="B51" s="224"/>
      <c r="C51" s="1250" t="s">
        <v>49</v>
      </c>
      <c r="D51" s="1250"/>
      <c r="E51" s="1250" t="s">
        <v>50</v>
      </c>
      <c r="F51" s="1250"/>
    </row>
    <row r="52" spans="2:10" ht="21" customHeight="1">
      <c r="B52" s="1428" t="s">
        <v>870</v>
      </c>
      <c r="C52" s="372">
        <v>42643</v>
      </c>
      <c r="D52" s="1028">
        <v>42277</v>
      </c>
      <c r="E52" s="372" t="s">
        <v>296</v>
      </c>
      <c r="F52" s="1031" t="s">
        <v>297</v>
      </c>
      <c r="G52"/>
      <c r="H52"/>
      <c r="I52"/>
    </row>
    <row r="53" spans="2:10" ht="16.5" customHeight="1">
      <c r="B53" s="1429"/>
      <c r="C53" s="373" t="s">
        <v>440</v>
      </c>
      <c r="D53" s="1029" t="s">
        <v>440</v>
      </c>
      <c r="E53" s="373" t="s">
        <v>440</v>
      </c>
      <c r="F53" s="1032" t="s">
        <v>440</v>
      </c>
      <c r="G53"/>
    </row>
    <row r="54" spans="2:10" ht="21" customHeight="1">
      <c r="B54" s="1193" t="s">
        <v>871</v>
      </c>
      <c r="C54" s="201">
        <v>-23713115</v>
      </c>
      <c r="D54" s="1030">
        <v>-21745528</v>
      </c>
      <c r="E54" s="201">
        <v>-7931892</v>
      </c>
      <c r="F54" s="1033">
        <v>-7480512</v>
      </c>
      <c r="G54"/>
      <c r="H54"/>
      <c r="I54"/>
    </row>
    <row r="55" spans="2:10" ht="21" customHeight="1">
      <c r="B55" s="1193" t="s">
        <v>872</v>
      </c>
      <c r="C55" s="201">
        <v>-10659777</v>
      </c>
      <c r="D55" s="1030">
        <v>-9594904</v>
      </c>
      <c r="E55" s="201">
        <v>-3454206</v>
      </c>
      <c r="F55" s="1033">
        <v>-3050662</v>
      </c>
      <c r="G55"/>
      <c r="H55"/>
      <c r="I55"/>
    </row>
    <row r="56" spans="2:10" ht="21" customHeight="1">
      <c r="B56" s="1193" t="s">
        <v>873</v>
      </c>
      <c r="C56" s="201">
        <v>-2698177</v>
      </c>
      <c r="D56" s="1030">
        <v>-4435719</v>
      </c>
      <c r="E56" s="201">
        <v>-1088063</v>
      </c>
      <c r="F56" s="1033">
        <v>-667648</v>
      </c>
      <c r="G56"/>
      <c r="H56"/>
      <c r="I56"/>
    </row>
    <row r="57" spans="2:10" ht="21" customHeight="1">
      <c r="B57" s="1193" t="s">
        <v>874</v>
      </c>
      <c r="C57" s="201">
        <v>-1577378</v>
      </c>
      <c r="D57" s="1030">
        <v>-1507478</v>
      </c>
      <c r="E57" s="201">
        <v>-357648</v>
      </c>
      <c r="F57" s="1033">
        <v>-475595</v>
      </c>
      <c r="G57"/>
      <c r="H57"/>
      <c r="I57"/>
    </row>
    <row r="58" spans="2:10" ht="21" customHeight="1" thickBot="1">
      <c r="B58" s="1194" t="s">
        <v>1</v>
      </c>
      <c r="C58" s="380">
        <v>-38648447</v>
      </c>
      <c r="D58" s="1034">
        <v>-37283629</v>
      </c>
      <c r="E58" s="380">
        <v>-12831809</v>
      </c>
      <c r="F58" s="1035">
        <v>-11674417</v>
      </c>
      <c r="G58"/>
      <c r="H58"/>
      <c r="I58"/>
    </row>
    <row r="59" spans="2:10">
      <c r="C59" s="205"/>
      <c r="D59" s="205"/>
      <c r="G59" s="205"/>
    </row>
    <row r="60" spans="2:10">
      <c r="C60" s="205"/>
      <c r="D60" s="205"/>
      <c r="E60" s="205"/>
      <c r="F60" s="205"/>
      <c r="G60" s="205"/>
      <c r="H60" s="205"/>
      <c r="I60" s="205"/>
    </row>
    <row r="61" spans="2:10">
      <c r="D61" s="204"/>
    </row>
    <row r="64" spans="2:10" ht="15.75" thickBot="1">
      <c r="B64" s="742" t="s">
        <v>179</v>
      </c>
      <c r="C64" s="482"/>
      <c r="D64" s="482"/>
      <c r="E64" s="482"/>
      <c r="F64" s="482"/>
      <c r="G64" s="482"/>
      <c r="H64" s="483"/>
      <c r="I64" s="483"/>
      <c r="J64" s="483"/>
    </row>
    <row r="65" spans="2:12" ht="10.5" customHeight="1">
      <c r="B65" s="1426" t="s">
        <v>9</v>
      </c>
      <c r="C65" s="1418" t="s">
        <v>180</v>
      </c>
      <c r="D65" s="1418" t="s">
        <v>181</v>
      </c>
      <c r="E65" s="1418" t="s">
        <v>182</v>
      </c>
      <c r="F65" s="1418" t="s">
        <v>183</v>
      </c>
      <c r="G65" s="1420" t="s">
        <v>186</v>
      </c>
    </row>
    <row r="66" spans="2:12" ht="15.75" customHeight="1">
      <c r="B66" s="1427"/>
      <c r="C66" s="1419"/>
      <c r="D66" s="1419"/>
      <c r="E66" s="1419"/>
      <c r="F66" s="1419"/>
      <c r="G66" s="1421"/>
      <c r="H66"/>
      <c r="I66"/>
      <c r="J66"/>
      <c r="K66"/>
      <c r="L66"/>
    </row>
    <row r="67" spans="2:12" ht="21.75" customHeight="1">
      <c r="B67" s="1427"/>
      <c r="C67" s="1419"/>
      <c r="D67" s="1419"/>
      <c r="E67" s="1419"/>
      <c r="F67" s="1419"/>
      <c r="G67" s="1421"/>
      <c r="H67"/>
      <c r="I67"/>
      <c r="J67"/>
      <c r="K67"/>
      <c r="L67"/>
    </row>
    <row r="68" spans="2:12" ht="18" customHeight="1">
      <c r="B68" s="738" t="s">
        <v>8</v>
      </c>
      <c r="C68" s="739">
        <v>888</v>
      </c>
      <c r="D68" s="739">
        <v>1</v>
      </c>
      <c r="E68" s="739">
        <v>180</v>
      </c>
      <c r="F68" s="739">
        <v>34</v>
      </c>
      <c r="G68" s="1036">
        <v>1103</v>
      </c>
      <c r="H68"/>
      <c r="I68"/>
      <c r="J68"/>
      <c r="K68"/>
      <c r="L68"/>
    </row>
    <row r="69" spans="2:12" ht="18" customHeight="1">
      <c r="B69" s="738" t="s">
        <v>7</v>
      </c>
      <c r="C69" s="739">
        <v>96</v>
      </c>
      <c r="D69" s="739">
        <v>4</v>
      </c>
      <c r="E69" s="739">
        <v>7</v>
      </c>
      <c r="F69" s="739">
        <v>2</v>
      </c>
      <c r="G69" s="1036">
        <v>109</v>
      </c>
      <c r="H69"/>
      <c r="I69"/>
      <c r="J69"/>
      <c r="K69"/>
      <c r="L69"/>
    </row>
    <row r="70" spans="2:12" ht="18" customHeight="1">
      <c r="B70" s="738" t="s">
        <v>6</v>
      </c>
      <c r="C70" s="739">
        <v>15</v>
      </c>
      <c r="D70" s="739">
        <v>0</v>
      </c>
      <c r="E70" s="739">
        <v>0</v>
      </c>
      <c r="F70" s="739"/>
      <c r="G70" s="1036">
        <v>15</v>
      </c>
      <c r="H70"/>
      <c r="I70"/>
      <c r="J70"/>
      <c r="K70"/>
      <c r="L70"/>
    </row>
    <row r="71" spans="2:12" ht="18" customHeight="1">
      <c r="B71" s="738" t="s">
        <v>53</v>
      </c>
      <c r="C71" s="739">
        <v>0</v>
      </c>
      <c r="D71" s="739">
        <v>0</v>
      </c>
      <c r="E71" s="739">
        <v>1</v>
      </c>
      <c r="F71" s="739"/>
      <c r="G71" s="1036">
        <v>1</v>
      </c>
      <c r="H71"/>
      <c r="I71"/>
      <c r="J71"/>
      <c r="K71"/>
      <c r="L71"/>
    </row>
    <row r="72" spans="2:12" ht="18" customHeight="1">
      <c r="B72" s="738" t="s">
        <v>5</v>
      </c>
      <c r="C72" s="739">
        <v>313</v>
      </c>
      <c r="D72" s="739">
        <v>2</v>
      </c>
      <c r="E72" s="739">
        <v>36</v>
      </c>
      <c r="F72" s="739">
        <v>13</v>
      </c>
      <c r="G72" s="1036">
        <v>364</v>
      </c>
      <c r="H72"/>
      <c r="I72"/>
      <c r="J72"/>
      <c r="K72"/>
      <c r="L72"/>
    </row>
    <row r="73" spans="2:12" ht="18" customHeight="1">
      <c r="B73" s="738" t="s">
        <v>184</v>
      </c>
      <c r="C73" s="739">
        <v>0</v>
      </c>
      <c r="D73" s="739">
        <v>132</v>
      </c>
      <c r="E73" s="739">
        <v>56</v>
      </c>
      <c r="F73" s="739"/>
      <c r="G73" s="1036">
        <v>188</v>
      </c>
      <c r="H73"/>
      <c r="I73"/>
      <c r="J73"/>
      <c r="K73"/>
      <c r="L73"/>
    </row>
    <row r="74" spans="2:12" ht="18" customHeight="1">
      <c r="B74" s="738" t="s">
        <v>3</v>
      </c>
      <c r="C74" s="739">
        <v>0</v>
      </c>
      <c r="D74" s="739">
        <v>19</v>
      </c>
      <c r="E74" s="739">
        <v>2</v>
      </c>
      <c r="F74" s="739">
        <v>1</v>
      </c>
      <c r="G74" s="1036">
        <v>22</v>
      </c>
      <c r="H74"/>
      <c r="I74"/>
      <c r="J74"/>
      <c r="K74"/>
      <c r="L74"/>
    </row>
    <row r="75" spans="2:12" ht="18" customHeight="1">
      <c r="B75" s="738" t="s">
        <v>2</v>
      </c>
      <c r="C75" s="739">
        <v>0</v>
      </c>
      <c r="D75" s="739">
        <v>123</v>
      </c>
      <c r="E75" s="739">
        <v>82</v>
      </c>
      <c r="F75" s="739"/>
      <c r="G75" s="1036">
        <v>205</v>
      </c>
      <c r="H75"/>
      <c r="I75"/>
      <c r="J75"/>
      <c r="K75"/>
      <c r="L75"/>
    </row>
    <row r="76" spans="2:12" ht="18" customHeight="1" thickBot="1">
      <c r="B76" s="740" t="s">
        <v>185</v>
      </c>
      <c r="C76" s="741">
        <v>1312</v>
      </c>
      <c r="D76" s="741">
        <v>281</v>
      </c>
      <c r="E76" s="741">
        <v>364</v>
      </c>
      <c r="F76" s="741">
        <v>50</v>
      </c>
      <c r="G76" s="1037">
        <v>2007</v>
      </c>
      <c r="H76"/>
      <c r="I76"/>
      <c r="J76"/>
      <c r="K76"/>
      <c r="L76"/>
    </row>
    <row r="77" spans="2:12" ht="15">
      <c r="I77"/>
      <c r="J77"/>
      <c r="K77"/>
    </row>
  </sheetData>
  <mergeCells count="14">
    <mergeCell ref="E65:E67"/>
    <mergeCell ref="F65:F67"/>
    <mergeCell ref="G65:G67"/>
    <mergeCell ref="B2:B3"/>
    <mergeCell ref="C51:D51"/>
    <mergeCell ref="E51:F51"/>
    <mergeCell ref="B15:B16"/>
    <mergeCell ref="F9:M12"/>
    <mergeCell ref="F5:M7"/>
    <mergeCell ref="B65:B67"/>
    <mergeCell ref="C65:C67"/>
    <mergeCell ref="D65:D67"/>
    <mergeCell ref="B52:B53"/>
    <mergeCell ref="B4:D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I16"/>
  <sheetViews>
    <sheetView showGridLines="0" workbookViewId="0">
      <selection activeCell="H16" sqref="H16"/>
    </sheetView>
  </sheetViews>
  <sheetFormatPr baseColWidth="10" defaultRowHeight="10.5"/>
  <cols>
    <col min="1" max="1" width="11.42578125" style="105"/>
    <col min="2" max="2" width="41.140625" style="105" bestFit="1" customWidth="1"/>
    <col min="3" max="3" width="8.85546875" style="105" customWidth="1"/>
    <col min="4" max="7" width="13.7109375" style="105" customWidth="1"/>
    <col min="8" max="8" width="14.28515625" style="112" customWidth="1"/>
    <col min="9" max="16384" width="11.42578125" style="105"/>
  </cols>
  <sheetData>
    <row r="1" spans="2:9" ht="11.25" thickBot="1"/>
    <row r="2" spans="2:9" ht="21">
      <c r="B2" s="451" t="s">
        <v>796</v>
      </c>
      <c r="C2" s="452" t="s">
        <v>482</v>
      </c>
      <c r="D2" s="372">
        <v>42643</v>
      </c>
      <c r="E2" s="372">
        <v>42277</v>
      </c>
      <c r="F2" s="619" t="s">
        <v>296</v>
      </c>
      <c r="G2" s="609" t="s">
        <v>297</v>
      </c>
      <c r="H2" s="226"/>
    </row>
    <row r="3" spans="2:9" ht="15.75" customHeight="1">
      <c r="B3" s="453"/>
      <c r="C3" s="454"/>
      <c r="D3" s="455" t="s">
        <v>440</v>
      </c>
      <c r="E3" s="455" t="s">
        <v>440</v>
      </c>
      <c r="F3" s="620" t="s">
        <v>440</v>
      </c>
      <c r="G3" s="610" t="s">
        <v>440</v>
      </c>
      <c r="H3" s="227"/>
    </row>
    <row r="4" spans="2:9" s="199" customFormat="1" ht="18" customHeight="1">
      <c r="B4" s="1193" t="s">
        <v>875</v>
      </c>
      <c r="C4" s="213" t="s">
        <v>39</v>
      </c>
      <c r="D4" s="201">
        <v>-601</v>
      </c>
      <c r="E4" s="201">
        <v>-578</v>
      </c>
      <c r="F4" s="201">
        <v>-784</v>
      </c>
      <c r="G4" s="203">
        <v>104</v>
      </c>
      <c r="H4" s="225"/>
    </row>
    <row r="5" spans="2:9" s="199" customFormat="1" ht="18" customHeight="1">
      <c r="B5" s="1193" t="s">
        <v>875</v>
      </c>
      <c r="C5" s="213" t="s">
        <v>61</v>
      </c>
      <c r="D5" s="201">
        <v>-1583</v>
      </c>
      <c r="E5" s="201">
        <v>-64</v>
      </c>
      <c r="F5" s="201">
        <v>17</v>
      </c>
      <c r="G5" s="203">
        <v>-85</v>
      </c>
      <c r="H5" s="225"/>
    </row>
    <row r="6" spans="2:9" s="199" customFormat="1" ht="18" customHeight="1">
      <c r="B6" s="202" t="s">
        <v>343</v>
      </c>
      <c r="C6" s="213" t="s">
        <v>61</v>
      </c>
      <c r="D6" s="201">
        <v>-171</v>
      </c>
      <c r="E6" s="201">
        <v>719</v>
      </c>
      <c r="F6" s="201">
        <v>137</v>
      </c>
      <c r="G6" s="203">
        <v>719</v>
      </c>
      <c r="H6" s="225"/>
    </row>
    <row r="7" spans="2:9" s="199" customFormat="1" ht="18" customHeight="1">
      <c r="B7" s="202" t="s">
        <v>343</v>
      </c>
      <c r="C7" s="213" t="s">
        <v>39</v>
      </c>
      <c r="D7" s="201">
        <v>-280</v>
      </c>
      <c r="E7" s="201">
        <v>-93</v>
      </c>
      <c r="F7" s="201">
        <v>-212</v>
      </c>
      <c r="G7" s="203">
        <v>-93</v>
      </c>
      <c r="H7" s="225"/>
    </row>
    <row r="8" spans="2:9" ht="18" customHeight="1">
      <c r="B8" s="1195" t="s">
        <v>876</v>
      </c>
      <c r="C8" s="457"/>
      <c r="D8" s="418">
        <v>-2635</v>
      </c>
      <c r="E8" s="418">
        <v>-16</v>
      </c>
      <c r="F8" s="621">
        <v>-842</v>
      </c>
      <c r="G8" s="622">
        <v>645</v>
      </c>
      <c r="H8" s="225"/>
      <c r="I8" s="199"/>
    </row>
    <row r="9" spans="2:9" s="199" customFormat="1" ht="18" customHeight="1">
      <c r="B9" s="202" t="s">
        <v>877</v>
      </c>
      <c r="C9" s="213" t="s">
        <v>39</v>
      </c>
      <c r="D9" s="201">
        <v>-14386</v>
      </c>
      <c r="E9" s="201">
        <v>-4963</v>
      </c>
      <c r="F9" s="325">
        <v>-10603</v>
      </c>
      <c r="G9" s="203">
        <v>-16908</v>
      </c>
      <c r="H9" s="225"/>
    </row>
    <row r="10" spans="2:9" s="199" customFormat="1" ht="18" customHeight="1">
      <c r="B10" s="202" t="s">
        <v>877</v>
      </c>
      <c r="C10" s="213" t="s">
        <v>61</v>
      </c>
      <c r="D10" s="201">
        <v>6092</v>
      </c>
      <c r="E10" s="201">
        <v>-10662</v>
      </c>
      <c r="F10" s="325">
        <v>-6303</v>
      </c>
      <c r="G10" s="203">
        <v>-10312</v>
      </c>
      <c r="H10" s="225"/>
    </row>
    <row r="11" spans="2:9" s="199" customFormat="1" ht="18" customHeight="1" thickBot="1">
      <c r="B11" s="1193" t="s">
        <v>356</v>
      </c>
      <c r="C11" s="213" t="s">
        <v>61</v>
      </c>
      <c r="D11" s="201"/>
      <c r="E11" s="201">
        <v>774</v>
      </c>
      <c r="F11" s="325"/>
      <c r="G11" s="203">
        <v>0</v>
      </c>
      <c r="H11" s="225"/>
    </row>
    <row r="12" spans="2:9" ht="18" customHeight="1" thickBot="1">
      <c r="B12" s="1196" t="s">
        <v>878</v>
      </c>
      <c r="C12" s="457"/>
      <c r="D12" s="418">
        <v>-8294</v>
      </c>
      <c r="E12" s="418">
        <v>-14851</v>
      </c>
      <c r="F12" s="621">
        <v>-16906</v>
      </c>
      <c r="G12" s="622">
        <v>-27220</v>
      </c>
      <c r="H12" s="225"/>
    </row>
    <row r="13" spans="2:9" s="199" customFormat="1" ht="8.25" customHeight="1">
      <c r="B13" s="228"/>
      <c r="C13" s="229"/>
      <c r="D13" s="229"/>
      <c r="E13" s="201"/>
      <c r="F13" s="326"/>
      <c r="G13" s="230"/>
      <c r="H13" s="225"/>
    </row>
    <row r="14" spans="2:9" ht="18" customHeight="1" thickBot="1">
      <c r="B14" s="1197" t="s">
        <v>879</v>
      </c>
      <c r="C14" s="456"/>
      <c r="D14" s="380">
        <v>-10929</v>
      </c>
      <c r="E14" s="418">
        <v>-14867</v>
      </c>
      <c r="F14" s="623">
        <v>-17748</v>
      </c>
      <c r="G14" s="624">
        <v>-26575</v>
      </c>
      <c r="H14" s="225"/>
    </row>
    <row r="15" spans="2:9">
      <c r="D15" s="106"/>
      <c r="E15" s="106"/>
      <c r="F15" s="106"/>
      <c r="G15" s="106"/>
      <c r="H15" s="116"/>
    </row>
    <row r="16" spans="2:9">
      <c r="D16" s="6"/>
      <c r="E16" s="6"/>
      <c r="F16" s="6"/>
      <c r="G16" s="6"/>
      <c r="H16" s="231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F12"/>
  <sheetViews>
    <sheetView showGridLines="0" workbookViewId="0">
      <selection activeCell="J22" sqref="J22"/>
    </sheetView>
  </sheetViews>
  <sheetFormatPr baseColWidth="10" defaultRowHeight="10.5"/>
  <cols>
    <col min="1" max="1" width="11.42578125" style="337"/>
    <col min="2" max="2" width="32.85546875" style="337" bestFit="1" customWidth="1"/>
    <col min="3" max="6" width="13.7109375" style="337" customWidth="1"/>
    <col min="7" max="16384" width="11.42578125" style="337"/>
  </cols>
  <sheetData>
    <row r="1" spans="2:6" ht="11.25" thickBot="1"/>
    <row r="2" spans="2:6" ht="25.5" customHeight="1">
      <c r="B2" s="1433" t="s">
        <v>880</v>
      </c>
      <c r="C2" s="372">
        <v>42643</v>
      </c>
      <c r="D2" s="372">
        <v>42277</v>
      </c>
      <c r="E2" s="372" t="s">
        <v>296</v>
      </c>
      <c r="F2" s="109" t="s">
        <v>297</v>
      </c>
    </row>
    <row r="3" spans="2:6" ht="11.25" customHeight="1" thickBot="1">
      <c r="B3" s="1434"/>
      <c r="C3" s="606" t="s">
        <v>440</v>
      </c>
      <c r="D3" s="606" t="s">
        <v>440</v>
      </c>
      <c r="E3" s="606" t="s">
        <v>440</v>
      </c>
      <c r="F3" s="607" t="s">
        <v>440</v>
      </c>
    </row>
    <row r="4" spans="2:6" ht="21" customHeight="1">
      <c r="B4" s="1198" t="s">
        <v>881</v>
      </c>
      <c r="C4" s="64">
        <v>-22307100</v>
      </c>
      <c r="D4" s="64">
        <v>-21576527</v>
      </c>
      <c r="E4" s="64">
        <v>-7560830</v>
      </c>
      <c r="F4" s="977">
        <v>-7281218</v>
      </c>
    </row>
    <row r="5" spans="2:6" ht="21" customHeight="1">
      <c r="B5" s="1198" t="s">
        <v>882</v>
      </c>
      <c r="C5" s="64">
        <v>-14437150</v>
      </c>
      <c r="D5" s="64">
        <v>-12455832</v>
      </c>
      <c r="E5" s="64">
        <v>-3648340</v>
      </c>
      <c r="F5" s="977">
        <v>-3538240</v>
      </c>
    </row>
    <row r="6" spans="2:6" ht="21" customHeight="1">
      <c r="B6" s="1198" t="s">
        <v>883</v>
      </c>
      <c r="C6" s="64">
        <v>-4690170</v>
      </c>
      <c r="D6" s="64">
        <v>-4434076</v>
      </c>
      <c r="E6" s="64">
        <v>-1759487</v>
      </c>
      <c r="F6" s="977">
        <v>-1677538</v>
      </c>
    </row>
    <row r="7" spans="2:6" ht="21" customHeight="1">
      <c r="B7" s="1198" t="s">
        <v>884</v>
      </c>
      <c r="C7" s="64">
        <v>-22346717</v>
      </c>
      <c r="D7" s="64">
        <v>-18643612</v>
      </c>
      <c r="E7" s="64">
        <v>-8338564</v>
      </c>
      <c r="F7" s="977">
        <v>-6216240</v>
      </c>
    </row>
    <row r="8" spans="2:6" ht="21" customHeight="1">
      <c r="B8" s="1198" t="s">
        <v>885</v>
      </c>
      <c r="C8" s="64">
        <v>-10202520</v>
      </c>
      <c r="D8" s="64">
        <v>-8661771</v>
      </c>
      <c r="E8" s="64">
        <v>-3212339</v>
      </c>
      <c r="F8" s="977">
        <v>-3163056</v>
      </c>
    </row>
    <row r="9" spans="2:6" ht="21" customHeight="1" thickBot="1">
      <c r="B9" s="1198" t="s">
        <v>886</v>
      </c>
      <c r="C9" s="64">
        <v>-9869540</v>
      </c>
      <c r="D9" s="64">
        <v>-10594144</v>
      </c>
      <c r="E9" s="64">
        <v>-3726526</v>
      </c>
      <c r="F9" s="977">
        <v>-3426775</v>
      </c>
    </row>
    <row r="10" spans="2:6" ht="21" customHeight="1" thickBot="1">
      <c r="B10" s="1199" t="s">
        <v>174</v>
      </c>
      <c r="C10" s="412">
        <v>-83853197</v>
      </c>
      <c r="D10" s="412">
        <v>-76365962</v>
      </c>
      <c r="E10" s="412">
        <v>-28246086</v>
      </c>
      <c r="F10" s="413">
        <v>-25303067</v>
      </c>
    </row>
    <row r="12" spans="2:6">
      <c r="C12" s="6"/>
      <c r="D12" s="6"/>
      <c r="E12" s="6"/>
      <c r="F12" s="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4"/>
  <sheetViews>
    <sheetView showGridLines="0" workbookViewId="0">
      <selection activeCell="I12" sqref="I12"/>
    </sheetView>
  </sheetViews>
  <sheetFormatPr baseColWidth="10" defaultRowHeight="10.5"/>
  <cols>
    <col min="1" max="1" width="11.42578125" style="105"/>
    <col min="2" max="2" width="63.85546875" style="105" bestFit="1" customWidth="1"/>
    <col min="3" max="3" width="6.85546875" style="105" customWidth="1"/>
    <col min="4" max="5" width="13.7109375" style="105" customWidth="1"/>
    <col min="6" max="16384" width="11.42578125" style="105"/>
  </cols>
  <sheetData>
    <row r="1" spans="2:5" ht="11.25" thickBot="1"/>
    <row r="2" spans="2:5" ht="39" customHeight="1">
      <c r="B2" s="1200" t="s">
        <v>887</v>
      </c>
      <c r="C2" s="575"/>
      <c r="D2" s="532">
        <f>+Activo!D2</f>
        <v>42643</v>
      </c>
      <c r="E2" s="533">
        <f>+Activo!E2</f>
        <v>42369</v>
      </c>
    </row>
    <row r="3" spans="2:5" ht="21" customHeight="1">
      <c r="B3" s="1201" t="s">
        <v>888</v>
      </c>
      <c r="C3" s="142" t="s">
        <v>27</v>
      </c>
      <c r="D3" s="576">
        <v>7.82</v>
      </c>
      <c r="E3" s="577">
        <v>8.11</v>
      </c>
    </row>
    <row r="4" spans="2:5" ht="21" customHeight="1" thickBot="1">
      <c r="B4" s="1202" t="s">
        <v>889</v>
      </c>
      <c r="C4" s="232" t="s">
        <v>440</v>
      </c>
      <c r="D4" s="158">
        <v>4208489</v>
      </c>
      <c r="E4" s="979">
        <v>2828843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K99"/>
  <sheetViews>
    <sheetView showGridLines="0" topLeftCell="A76" zoomScaleNormal="100" workbookViewId="0">
      <selection activeCell="H91" sqref="H91"/>
    </sheetView>
  </sheetViews>
  <sheetFormatPr baseColWidth="10" defaultRowHeight="10.5"/>
  <cols>
    <col min="1" max="1" width="11.42578125" style="105"/>
    <col min="2" max="2" width="50.140625" style="105" customWidth="1"/>
    <col min="3" max="4" width="13.7109375" style="105" customWidth="1"/>
    <col min="5" max="5" width="13.7109375" style="233" customWidth="1"/>
    <col min="6" max="6" width="13.7109375" style="105" customWidth="1"/>
    <col min="7" max="7" width="11.85546875" style="105" customWidth="1"/>
    <col min="8" max="16384" width="11.42578125" style="105"/>
  </cols>
  <sheetData>
    <row r="1" spans="1:7" ht="11.25" thickBot="1"/>
    <row r="2" spans="1:7" ht="18" customHeight="1">
      <c r="B2" s="1435" t="s">
        <v>890</v>
      </c>
      <c r="C2" s="604">
        <v>42643</v>
      </c>
      <c r="D2" s="605">
        <v>42369</v>
      </c>
    </row>
    <row r="3" spans="1:7" ht="18" customHeight="1">
      <c r="B3" s="1436"/>
      <c r="C3" s="606" t="s">
        <v>440</v>
      </c>
      <c r="D3" s="607" t="s">
        <v>440</v>
      </c>
    </row>
    <row r="4" spans="1:7" ht="20.25" customHeight="1">
      <c r="B4" s="712" t="s">
        <v>348</v>
      </c>
      <c r="C4" s="123">
        <v>20060961</v>
      </c>
      <c r="D4" s="124">
        <v>17111377</v>
      </c>
      <c r="E4" s="234"/>
      <c r="F4" s="106"/>
      <c r="G4" s="106"/>
    </row>
    <row r="5" spans="1:7" ht="20.25" customHeight="1">
      <c r="B5" s="712" t="s">
        <v>365</v>
      </c>
      <c r="C5" s="123">
        <v>-38789762</v>
      </c>
      <c r="D5" s="124">
        <v>-40336291</v>
      </c>
      <c r="E5" s="234"/>
      <c r="F5" s="106"/>
      <c r="G5" s="106"/>
    </row>
    <row r="6" spans="1:7" ht="21.75" customHeight="1" thickBot="1">
      <c r="B6" s="1203" t="s">
        <v>891</v>
      </c>
      <c r="C6" s="412">
        <v>-18728801</v>
      </c>
      <c r="D6" s="413">
        <v>-23224914</v>
      </c>
      <c r="E6" s="234"/>
      <c r="F6" s="106"/>
      <c r="G6" s="106"/>
    </row>
    <row r="7" spans="1:7">
      <c r="A7" s="5"/>
    </row>
    <row r="8" spans="1:7" ht="15.75" customHeight="1" thickBot="1">
      <c r="B8" s="1047" t="s">
        <v>892</v>
      </c>
    </row>
    <row r="9" spans="1:7" ht="18" customHeight="1">
      <c r="B9" s="1435" t="s">
        <v>348</v>
      </c>
      <c r="C9" s="352">
        <v>42643</v>
      </c>
      <c r="D9" s="353">
        <v>42369</v>
      </c>
    </row>
    <row r="10" spans="1:7" ht="18" customHeight="1">
      <c r="B10" s="1436"/>
      <c r="C10" s="421" t="s">
        <v>440</v>
      </c>
      <c r="D10" s="422" t="s">
        <v>440</v>
      </c>
    </row>
    <row r="11" spans="1:7" ht="20.25" customHeight="1">
      <c r="B11" s="712" t="s">
        <v>893</v>
      </c>
      <c r="C11" s="123">
        <v>460906</v>
      </c>
      <c r="D11" s="124">
        <v>429019</v>
      </c>
      <c r="E11" s="234"/>
      <c r="F11" s="106"/>
      <c r="G11" s="106"/>
    </row>
    <row r="12" spans="1:7" ht="20.25" customHeight="1">
      <c r="B12" s="712" t="s">
        <v>894</v>
      </c>
      <c r="C12" s="123">
        <v>9423530</v>
      </c>
      <c r="D12" s="124">
        <v>8497249</v>
      </c>
      <c r="E12" s="234"/>
      <c r="F12" s="106"/>
      <c r="G12" s="106"/>
    </row>
    <row r="13" spans="1:7" ht="20.25" customHeight="1">
      <c r="B13" s="712" t="s">
        <v>895</v>
      </c>
      <c r="C13" s="123">
        <v>497304</v>
      </c>
      <c r="D13" s="124">
        <v>503849</v>
      </c>
      <c r="E13" s="234"/>
      <c r="F13" s="106"/>
      <c r="G13" s="106"/>
    </row>
    <row r="14" spans="1:7" ht="20.25" customHeight="1">
      <c r="B14" s="712" t="s">
        <v>896</v>
      </c>
      <c r="C14" s="123">
        <v>221742</v>
      </c>
      <c r="D14" s="124">
        <v>181956</v>
      </c>
      <c r="E14" s="234"/>
      <c r="F14" s="106"/>
      <c r="G14" s="106"/>
    </row>
    <row r="15" spans="1:7" ht="20.25" customHeight="1">
      <c r="B15" s="712" t="s">
        <v>873</v>
      </c>
      <c r="C15" s="123">
        <v>3597705</v>
      </c>
      <c r="D15" s="124">
        <v>3375320</v>
      </c>
      <c r="E15" s="234"/>
      <c r="F15" s="106"/>
      <c r="G15" s="106"/>
    </row>
    <row r="16" spans="1:7" ht="20.25" customHeight="1">
      <c r="B16" s="712" t="s">
        <v>357</v>
      </c>
      <c r="C16" s="143">
        <v>149553</v>
      </c>
      <c r="D16" s="144">
        <v>308623</v>
      </c>
      <c r="E16" s="234"/>
      <c r="F16" s="106"/>
      <c r="G16" s="106"/>
    </row>
    <row r="17" spans="2:7" ht="20.25" customHeight="1">
      <c r="B17" s="712" t="s">
        <v>897</v>
      </c>
      <c r="C17" s="123">
        <v>18820</v>
      </c>
      <c r="D17" s="124">
        <v>18587</v>
      </c>
      <c r="E17" s="234"/>
      <c r="F17" s="106"/>
      <c r="G17" s="106"/>
    </row>
    <row r="18" spans="2:7" ht="20.25" customHeight="1">
      <c r="B18" s="712" t="s">
        <v>898</v>
      </c>
      <c r="C18" s="123">
        <v>69642634</v>
      </c>
      <c r="D18" s="124">
        <v>66207361</v>
      </c>
      <c r="E18" s="234"/>
      <c r="F18" s="106"/>
      <c r="G18" s="106"/>
    </row>
    <row r="19" spans="2:7" ht="20.25" customHeight="1">
      <c r="B19" s="712" t="s">
        <v>899</v>
      </c>
      <c r="C19" s="123">
        <v>1969571</v>
      </c>
      <c r="D19" s="124">
        <v>1969571</v>
      </c>
      <c r="E19" s="234"/>
      <c r="F19" s="106"/>
      <c r="G19" s="106"/>
    </row>
    <row r="20" spans="2:7" ht="20.25" customHeight="1">
      <c r="B20" s="712" t="s">
        <v>900</v>
      </c>
      <c r="C20" s="123">
        <v>370124</v>
      </c>
      <c r="D20" s="124">
        <v>361724</v>
      </c>
      <c r="E20" s="234"/>
      <c r="F20" s="106"/>
      <c r="G20" s="106"/>
    </row>
    <row r="21" spans="2:7" ht="20.25" customHeight="1">
      <c r="B21" s="712" t="s">
        <v>759</v>
      </c>
      <c r="C21" s="123">
        <v>0</v>
      </c>
      <c r="D21" s="124">
        <v>50552</v>
      </c>
      <c r="E21" s="234"/>
      <c r="F21" s="106"/>
      <c r="G21" s="106"/>
    </row>
    <row r="22" spans="2:7" ht="20.25" customHeight="1">
      <c r="B22" s="712" t="s">
        <v>743</v>
      </c>
      <c r="C22" s="123">
        <v>410236</v>
      </c>
      <c r="D22" s="124">
        <v>813495</v>
      </c>
      <c r="E22" s="234"/>
      <c r="F22" s="106"/>
      <c r="G22" s="106"/>
    </row>
    <row r="23" spans="2:7" ht="21.75" customHeight="1" thickBot="1">
      <c r="B23" s="1203" t="s">
        <v>348</v>
      </c>
      <c r="C23" s="412">
        <v>86762125</v>
      </c>
      <c r="D23" s="413">
        <v>82717306</v>
      </c>
    </row>
    <row r="24" spans="2:7" ht="27" customHeight="1">
      <c r="B24" s="106"/>
      <c r="C24" s="235"/>
      <c r="D24" s="235"/>
    </row>
    <row r="25" spans="2:7" ht="27" customHeight="1" thickBot="1">
      <c r="B25" s="236" t="s">
        <v>901</v>
      </c>
      <c r="C25" s="106"/>
      <c r="D25" s="106"/>
    </row>
    <row r="26" spans="2:7" ht="18" customHeight="1">
      <c r="B26" s="1416" t="s">
        <v>365</v>
      </c>
      <c r="C26" s="352">
        <v>42643</v>
      </c>
      <c r="D26" s="353">
        <v>42369</v>
      </c>
    </row>
    <row r="27" spans="2:7" ht="18" customHeight="1">
      <c r="B27" s="1437"/>
      <c r="C27" s="421" t="s">
        <v>440</v>
      </c>
      <c r="D27" s="422" t="s">
        <v>440</v>
      </c>
    </row>
    <row r="28" spans="2:7" ht="21" customHeight="1">
      <c r="B28" s="712" t="s">
        <v>902</v>
      </c>
      <c r="C28" s="123">
        <v>22776297</v>
      </c>
      <c r="D28" s="124">
        <v>22479474</v>
      </c>
      <c r="E28" s="234"/>
      <c r="F28" s="106"/>
      <c r="G28" s="106"/>
    </row>
    <row r="29" spans="2:7" ht="21" customHeight="1">
      <c r="B29" s="712" t="s">
        <v>759</v>
      </c>
      <c r="C29" s="123">
        <v>652765</v>
      </c>
      <c r="D29" s="124">
        <v>448077</v>
      </c>
      <c r="E29" s="234"/>
      <c r="F29" s="106"/>
      <c r="G29" s="106"/>
    </row>
    <row r="30" spans="2:7" ht="21" customHeight="1">
      <c r="B30" s="712" t="s">
        <v>903</v>
      </c>
      <c r="C30" s="123">
        <v>114266</v>
      </c>
      <c r="D30" s="124">
        <v>114266</v>
      </c>
      <c r="E30" s="234"/>
      <c r="F30" s="106"/>
      <c r="G30" s="106"/>
    </row>
    <row r="31" spans="2:7" ht="21" customHeight="1">
      <c r="B31" s="712" t="s">
        <v>904</v>
      </c>
      <c r="C31" s="123">
        <v>22669870</v>
      </c>
      <c r="D31" s="124">
        <v>22669870</v>
      </c>
      <c r="E31" s="234"/>
      <c r="F31" s="106"/>
      <c r="G31" s="106"/>
    </row>
    <row r="32" spans="2:7" ht="21" customHeight="1">
      <c r="B32" s="712" t="s">
        <v>905</v>
      </c>
      <c r="C32" s="123">
        <v>45611780</v>
      </c>
      <c r="D32" s="124">
        <v>45611780</v>
      </c>
      <c r="E32" s="234"/>
      <c r="F32" s="106"/>
      <c r="G32" s="106"/>
    </row>
    <row r="33" spans="2:11" ht="21" customHeight="1">
      <c r="B33" s="712" t="s">
        <v>906</v>
      </c>
      <c r="C33" s="123">
        <v>13621277</v>
      </c>
      <c r="D33" s="124">
        <v>14569528</v>
      </c>
      <c r="E33" s="234"/>
      <c r="F33" s="106"/>
      <c r="G33" s="106"/>
    </row>
    <row r="34" spans="2:11" ht="21" customHeight="1">
      <c r="B34" s="712" t="s">
        <v>743</v>
      </c>
      <c r="C34" s="123">
        <v>44671</v>
      </c>
      <c r="D34" s="124">
        <v>49225</v>
      </c>
      <c r="E34" s="234"/>
      <c r="F34" s="106"/>
      <c r="G34" s="106"/>
    </row>
    <row r="35" spans="2:11" ht="21" customHeight="1" thickBot="1">
      <c r="B35" s="1203" t="s">
        <v>365</v>
      </c>
      <c r="C35" s="412">
        <v>105490926</v>
      </c>
      <c r="D35" s="413">
        <v>105942220</v>
      </c>
    </row>
    <row r="36" spans="2:11" ht="16.5" customHeight="1" thickBot="1">
      <c r="B36" s="237"/>
      <c r="C36" s="238"/>
      <c r="D36" s="238"/>
    </row>
    <row r="37" spans="2:11" ht="24.75" customHeight="1" thickBot="1">
      <c r="B37" s="1204" t="s">
        <v>891</v>
      </c>
      <c r="C37" s="571">
        <v>-18728801</v>
      </c>
      <c r="D37" s="572">
        <v>-23224914</v>
      </c>
      <c r="F37" s="6"/>
    </row>
    <row r="38" spans="2:11">
      <c r="B38" s="239"/>
      <c r="C38" s="6"/>
      <c r="D38" s="6"/>
    </row>
    <row r="39" spans="2:11" ht="11.25" thickBot="1">
      <c r="B39" s="239"/>
      <c r="C39" s="6"/>
      <c r="D39" s="6"/>
    </row>
    <row r="40" spans="2:11" s="969" customFormat="1" ht="17.25" customHeight="1">
      <c r="B40" s="1438" t="s">
        <v>907</v>
      </c>
      <c r="C40" s="959">
        <v>42643</v>
      </c>
      <c r="D40" s="960">
        <v>42369</v>
      </c>
      <c r="E40" s="970"/>
    </row>
    <row r="41" spans="2:11" s="969" customFormat="1" ht="15.75" customHeight="1">
      <c r="B41" s="1440"/>
      <c r="C41" s="961" t="s">
        <v>440</v>
      </c>
      <c r="D41" s="962" t="s">
        <v>440</v>
      </c>
      <c r="E41" s="970"/>
    </row>
    <row r="42" spans="2:11" s="969" customFormat="1" ht="27" customHeight="1">
      <c r="B42" s="1205" t="s">
        <v>908</v>
      </c>
      <c r="C42" s="963">
        <v>82717306</v>
      </c>
      <c r="D42" s="964">
        <v>76749524</v>
      </c>
      <c r="E42" s="970"/>
      <c r="F42" s="971"/>
      <c r="G42" s="971"/>
      <c r="J42" s="971"/>
      <c r="K42" s="971"/>
    </row>
    <row r="43" spans="2:11" s="969" customFormat="1" ht="27" customHeight="1">
      <c r="B43" s="712" t="s">
        <v>909</v>
      </c>
      <c r="C43" s="965">
        <v>-316735</v>
      </c>
      <c r="D43" s="966">
        <v>444782</v>
      </c>
      <c r="E43" s="970"/>
      <c r="F43" s="971"/>
      <c r="G43" s="971"/>
      <c r="J43" s="971"/>
      <c r="K43" s="971"/>
    </row>
    <row r="44" spans="2:11" s="969" customFormat="1" ht="27" customHeight="1">
      <c r="B44" s="952" t="s">
        <v>910</v>
      </c>
      <c r="C44" s="965">
        <v>3435273</v>
      </c>
      <c r="D44" s="966">
        <v>6270852</v>
      </c>
      <c r="E44" s="970"/>
      <c r="F44" s="971"/>
      <c r="G44" s="971"/>
      <c r="J44" s="971"/>
      <c r="K44" s="971"/>
    </row>
    <row r="45" spans="2:11" s="969" customFormat="1" ht="27" customHeight="1">
      <c r="B45" s="952" t="s">
        <v>911</v>
      </c>
      <c r="C45" s="965">
        <v>926281</v>
      </c>
      <c r="D45" s="966">
        <v>-747852</v>
      </c>
      <c r="E45" s="970"/>
      <c r="F45" s="971"/>
      <c r="G45" s="971"/>
      <c r="J45" s="971"/>
      <c r="K45" s="971"/>
    </row>
    <row r="46" spans="2:11" s="969" customFormat="1" ht="27" customHeight="1">
      <c r="B46" s="1205" t="s">
        <v>912</v>
      </c>
      <c r="C46" s="963">
        <v>4044819</v>
      </c>
      <c r="D46" s="964">
        <v>5967782</v>
      </c>
      <c r="E46" s="970"/>
    </row>
    <row r="47" spans="2:11" s="969" customFormat="1" ht="27" customHeight="1" thickBot="1">
      <c r="B47" s="1203" t="s">
        <v>913</v>
      </c>
      <c r="C47" s="967">
        <v>86762125</v>
      </c>
      <c r="D47" s="968">
        <v>82717306</v>
      </c>
      <c r="E47" s="972"/>
      <c r="I47" s="971"/>
    </row>
    <row r="48" spans="2:11">
      <c r="B48" s="239"/>
      <c r="C48" s="6"/>
      <c r="D48" s="6"/>
    </row>
    <row r="49" spans="2:7">
      <c r="B49" s="239"/>
      <c r="C49" s="6"/>
      <c r="D49" s="6"/>
    </row>
    <row r="50" spans="2:7">
      <c r="B50" s="239"/>
      <c r="C50" s="6"/>
      <c r="D50" s="6"/>
    </row>
    <row r="51" spans="2:7" ht="11.25" thickBot="1">
      <c r="B51" s="239"/>
      <c r="C51" s="6"/>
      <c r="D51" s="6"/>
    </row>
    <row r="52" spans="2:7" ht="17.25" customHeight="1">
      <c r="B52" s="1438" t="s">
        <v>914</v>
      </c>
      <c r="C52" s="352">
        <v>42643</v>
      </c>
      <c r="D52" s="353">
        <v>42369</v>
      </c>
    </row>
    <row r="53" spans="2:7" ht="15.75" customHeight="1">
      <c r="B53" s="1439"/>
      <c r="C53" s="421" t="s">
        <v>440</v>
      </c>
      <c r="D53" s="422" t="s">
        <v>440</v>
      </c>
    </row>
    <row r="54" spans="2:7" ht="27" customHeight="1">
      <c r="B54" s="1205" t="s">
        <v>915</v>
      </c>
      <c r="C54" s="241">
        <v>105942220</v>
      </c>
      <c r="D54" s="242">
        <v>106981608</v>
      </c>
      <c r="F54" s="106"/>
      <c r="G54" s="235"/>
    </row>
    <row r="55" spans="2:7" ht="27" customHeight="1">
      <c r="B55" s="712" t="s">
        <v>916</v>
      </c>
      <c r="C55" s="143">
        <v>496957</v>
      </c>
      <c r="D55" s="144">
        <v>145927</v>
      </c>
      <c r="G55" s="106"/>
    </row>
    <row r="56" spans="2:7" ht="27" customHeight="1">
      <c r="B56" s="712" t="s">
        <v>917</v>
      </c>
      <c r="C56" s="143">
        <v>-948251</v>
      </c>
      <c r="D56" s="144">
        <v>-1185315</v>
      </c>
      <c r="F56" s="106"/>
      <c r="G56" s="106"/>
    </row>
    <row r="57" spans="2:7" ht="27" customHeight="1">
      <c r="B57" s="1205" t="s">
        <v>918</v>
      </c>
      <c r="C57" s="241">
        <v>-451294</v>
      </c>
      <c r="D57" s="242">
        <v>-1039388</v>
      </c>
    </row>
    <row r="58" spans="2:7" ht="27" customHeight="1" thickBot="1">
      <c r="B58" s="1203" t="s">
        <v>919</v>
      </c>
      <c r="C58" s="412">
        <v>105490926</v>
      </c>
      <c r="D58" s="413">
        <v>105942220</v>
      </c>
      <c r="E58" s="243"/>
      <c r="G58" s="6"/>
    </row>
    <row r="59" spans="2:7" ht="23.25" customHeight="1" thickBot="1">
      <c r="C59" s="244"/>
      <c r="D59" s="244"/>
    </row>
    <row r="60" spans="2:7" ht="23.25" hidden="1" customHeight="1" thickBot="1">
      <c r="B60" s="190"/>
      <c r="C60" s="1250" t="s">
        <v>49</v>
      </c>
      <c r="D60" s="1250"/>
      <c r="E60" s="245"/>
    </row>
    <row r="61" spans="2:7" ht="28.5" customHeight="1">
      <c r="B61" s="1441" t="s">
        <v>920</v>
      </c>
      <c r="C61" s="372">
        <v>42643</v>
      </c>
      <c r="D61" s="372">
        <v>42277</v>
      </c>
      <c r="E61" s="690" t="s">
        <v>296</v>
      </c>
      <c r="F61" s="609" t="s">
        <v>297</v>
      </c>
      <c r="G61" s="226"/>
    </row>
    <row r="62" spans="2:7" ht="16.5" customHeight="1">
      <c r="B62" s="1442"/>
      <c r="C62" s="455" t="s">
        <v>440</v>
      </c>
      <c r="D62" s="455" t="s">
        <v>440</v>
      </c>
      <c r="E62" s="691" t="s">
        <v>440</v>
      </c>
      <c r="F62" s="610" t="s">
        <v>440</v>
      </c>
      <c r="G62" s="227"/>
    </row>
    <row r="63" spans="2:7" ht="23.25" customHeight="1">
      <c r="B63" s="712" t="s">
        <v>921</v>
      </c>
      <c r="C63" s="143">
        <v>-32889800</v>
      </c>
      <c r="D63" s="143">
        <v>-29625521</v>
      </c>
      <c r="E63" s="246">
        <v>-8585774</v>
      </c>
      <c r="F63" s="144">
        <v>-7093026</v>
      </c>
      <c r="G63" s="247"/>
    </row>
    <row r="64" spans="2:7" ht="23.25" customHeight="1">
      <c r="B64" s="712" t="s">
        <v>922</v>
      </c>
      <c r="C64" s="143">
        <v>287983</v>
      </c>
      <c r="D64" s="143">
        <v>-25960</v>
      </c>
      <c r="E64" s="246">
        <v>9204</v>
      </c>
      <c r="F64" s="144">
        <v>11719</v>
      </c>
      <c r="G64" s="247"/>
    </row>
    <row r="65" spans="2:7" ht="23.25" customHeight="1">
      <c r="B65" s="1205" t="s">
        <v>923</v>
      </c>
      <c r="C65" s="250">
        <v>-32601817</v>
      </c>
      <c r="D65" s="250">
        <v>-29651481</v>
      </c>
      <c r="E65" s="248">
        <v>-8576570</v>
      </c>
      <c r="F65" s="242">
        <v>-7081307</v>
      </c>
      <c r="G65" s="249"/>
    </row>
    <row r="66" spans="2:7" ht="32.25" customHeight="1">
      <c r="B66" s="712" t="s">
        <v>924</v>
      </c>
      <c r="C66" s="143">
        <v>4496113</v>
      </c>
      <c r="D66" s="143">
        <v>6189836</v>
      </c>
      <c r="E66" s="246">
        <v>1222532</v>
      </c>
      <c r="F66" s="144">
        <v>2997519</v>
      </c>
    </row>
    <row r="67" spans="2:7" ht="23.25" customHeight="1">
      <c r="B67" s="712" t="s">
        <v>925</v>
      </c>
      <c r="C67" s="143">
        <v>-78575</v>
      </c>
      <c r="D67" s="143">
        <v>-60547</v>
      </c>
      <c r="E67" s="246">
        <v>-13813</v>
      </c>
      <c r="F67" s="144">
        <v>-19796</v>
      </c>
      <c r="G67" s="247"/>
    </row>
    <row r="68" spans="2:7" ht="23.25" customHeight="1">
      <c r="B68" s="1205" t="s">
        <v>926</v>
      </c>
      <c r="C68" s="250">
        <v>4417538</v>
      </c>
      <c r="D68" s="250">
        <v>6129289</v>
      </c>
      <c r="E68" s="250">
        <v>1208719</v>
      </c>
      <c r="F68" s="250">
        <v>2977723</v>
      </c>
      <c r="G68"/>
    </row>
    <row r="69" spans="2:7" ht="23.25" customHeight="1" thickBot="1">
      <c r="B69" s="1203" t="s">
        <v>927</v>
      </c>
      <c r="C69" s="412">
        <v>-28184279</v>
      </c>
      <c r="D69" s="412">
        <v>-23522192</v>
      </c>
      <c r="E69" s="692">
        <v>-7367851</v>
      </c>
      <c r="F69" s="644">
        <v>-4103584</v>
      </c>
      <c r="G69" s="249"/>
    </row>
    <row r="70" spans="2:7">
      <c r="C70" s="6"/>
      <c r="D70" s="6"/>
      <c r="E70" s="6"/>
      <c r="F70" s="6"/>
      <c r="G70" s="243"/>
    </row>
    <row r="71" spans="2:7" ht="11.25" thickBot="1">
      <c r="C71" s="106"/>
      <c r="D71" s="106"/>
      <c r="E71" s="106"/>
      <c r="F71" s="106"/>
      <c r="G71" s="234"/>
    </row>
    <row r="72" spans="2:7" ht="21.75" hidden="1" customHeight="1" thickBot="1">
      <c r="B72" s="190"/>
      <c r="C72" s="1250" t="s">
        <v>49</v>
      </c>
      <c r="D72" s="1250"/>
      <c r="E72" s="1250" t="s">
        <v>50</v>
      </c>
      <c r="F72" s="1250"/>
      <c r="G72" s="234"/>
    </row>
    <row r="73" spans="2:7" ht="21">
      <c r="B73" s="409"/>
      <c r="C73" s="372">
        <v>42643</v>
      </c>
      <c r="D73" s="372">
        <v>42277</v>
      </c>
      <c r="E73" s="619" t="s">
        <v>296</v>
      </c>
      <c r="F73" s="609" t="s">
        <v>297</v>
      </c>
      <c r="G73" s="233"/>
    </row>
    <row r="74" spans="2:7">
      <c r="B74" s="410"/>
      <c r="C74" s="455" t="s">
        <v>440</v>
      </c>
      <c r="D74" s="455" t="s">
        <v>440</v>
      </c>
      <c r="E74" s="620" t="s">
        <v>440</v>
      </c>
      <c r="F74" s="610" t="s">
        <v>440</v>
      </c>
      <c r="G74" s="233"/>
    </row>
    <row r="75" spans="2:7" ht="24" customHeight="1">
      <c r="B75" s="1205" t="s">
        <v>928</v>
      </c>
      <c r="C75" s="250">
        <v>-31359245</v>
      </c>
      <c r="D75" s="250">
        <v>-26694748</v>
      </c>
      <c r="E75" s="251">
        <v>-8233354</v>
      </c>
      <c r="F75" s="254">
        <v>-5470824</v>
      </c>
      <c r="G75" s="233"/>
    </row>
    <row r="76" spans="2:7" ht="24" customHeight="1">
      <c r="B76" s="712" t="s">
        <v>929</v>
      </c>
      <c r="C76" s="123">
        <v>3309679</v>
      </c>
      <c r="D76" s="123">
        <v>3032393</v>
      </c>
      <c r="E76" s="252">
        <v>932208</v>
      </c>
      <c r="F76" s="124">
        <v>1447006</v>
      </c>
      <c r="G76" s="233"/>
    </row>
    <row r="77" spans="2:7" ht="24" hidden="1" customHeight="1">
      <c r="B77" s="952" t="s">
        <v>930</v>
      </c>
      <c r="C77" s="123"/>
      <c r="D77" s="123"/>
      <c r="E77" s="252"/>
      <c r="F77" s="124">
        <v>0</v>
      </c>
      <c r="G77" s="233"/>
    </row>
    <row r="78" spans="2:7" ht="24" customHeight="1">
      <c r="B78" s="712" t="s">
        <v>931</v>
      </c>
      <c r="C78" s="123">
        <v>-78575</v>
      </c>
      <c r="D78" s="123">
        <v>-60547</v>
      </c>
      <c r="E78" s="252">
        <v>-13813</v>
      </c>
      <c r="F78" s="124">
        <v>-19796</v>
      </c>
      <c r="G78" s="233"/>
    </row>
    <row r="79" spans="2:7" ht="24" customHeight="1">
      <c r="B79" s="712" t="s">
        <v>932</v>
      </c>
      <c r="C79" s="123">
        <v>287983</v>
      </c>
      <c r="D79" s="123">
        <v>-25960</v>
      </c>
      <c r="E79" s="252">
        <v>9204</v>
      </c>
      <c r="F79" s="124">
        <v>11719</v>
      </c>
      <c r="G79" s="233"/>
    </row>
    <row r="80" spans="2:7" ht="24" customHeight="1">
      <c r="B80" s="712" t="s">
        <v>933</v>
      </c>
      <c r="C80" s="123">
        <v>-344121</v>
      </c>
      <c r="D80" s="123">
        <v>226670</v>
      </c>
      <c r="E80" s="252">
        <v>-62096</v>
      </c>
      <c r="F80" s="124">
        <v>-71689</v>
      </c>
      <c r="G80" s="233"/>
    </row>
    <row r="81" spans="2:7" ht="24" customHeight="1">
      <c r="B81" s="1205" t="s">
        <v>934</v>
      </c>
      <c r="C81" s="250">
        <v>3174966</v>
      </c>
      <c r="D81" s="250">
        <v>3172556</v>
      </c>
      <c r="E81" s="250">
        <v>865503</v>
      </c>
      <c r="F81" s="250">
        <v>1367240</v>
      </c>
      <c r="G81" s="233"/>
    </row>
    <row r="82" spans="2:7" ht="24" customHeight="1" thickBot="1">
      <c r="B82" s="1203" t="s">
        <v>935</v>
      </c>
      <c r="C82" s="412">
        <v>-28184279</v>
      </c>
      <c r="D82" s="412">
        <v>-23522192</v>
      </c>
      <c r="E82" s="643">
        <v>-7367851</v>
      </c>
      <c r="F82" s="644">
        <v>-4103584</v>
      </c>
      <c r="G82" s="233"/>
    </row>
    <row r="83" spans="2:7">
      <c r="C83" s="6"/>
      <c r="D83" s="6"/>
      <c r="E83" s="6"/>
      <c r="F83" s="6"/>
      <c r="G83" s="233"/>
    </row>
    <row r="84" spans="2:7" ht="11.25" thickBot="1"/>
    <row r="85" spans="2:7" ht="29.25" customHeight="1">
      <c r="B85" s="573"/>
      <c r="C85" s="532">
        <v>42643</v>
      </c>
      <c r="D85" s="533">
        <v>42277</v>
      </c>
    </row>
    <row r="86" spans="2:7" ht="21" customHeight="1">
      <c r="B86" s="122" t="s">
        <v>936</v>
      </c>
      <c r="C86" s="953">
        <v>0.24</v>
      </c>
      <c r="D86" s="954">
        <v>0.22500000000000001</v>
      </c>
    </row>
    <row r="87" spans="2:7" ht="21" customHeight="1">
      <c r="B87" s="712" t="s">
        <v>929</v>
      </c>
      <c r="C87" s="953">
        <v>-2.53E-2</v>
      </c>
      <c r="D87" s="954">
        <v>-2.5600000000000001E-2</v>
      </c>
    </row>
    <row r="88" spans="2:7" ht="21" customHeight="1">
      <c r="B88" s="712" t="s">
        <v>931</v>
      </c>
      <c r="C88" s="953">
        <v>5.9999999999999995E-4</v>
      </c>
      <c r="D88" s="954">
        <v>5.0000000000000001E-4</v>
      </c>
      <c r="E88" s="105"/>
    </row>
    <row r="89" spans="2:7" ht="21" customHeight="1">
      <c r="B89" s="712" t="s">
        <v>932</v>
      </c>
      <c r="C89" s="953">
        <v>-2.2000000000000001E-3</v>
      </c>
      <c r="D89" s="954">
        <v>2.0000000000000001E-4</v>
      </c>
      <c r="E89" s="105"/>
    </row>
    <row r="90" spans="2:7" ht="21" customHeight="1">
      <c r="B90" s="712" t="s">
        <v>933</v>
      </c>
      <c r="C90" s="953">
        <v>2.5999999999999999E-3</v>
      </c>
      <c r="D90" s="954">
        <v>-1.8E-3</v>
      </c>
      <c r="E90" s="105"/>
    </row>
    <row r="91" spans="2:7" ht="21" customHeight="1" thickBot="1">
      <c r="B91" s="1206" t="s">
        <v>937</v>
      </c>
      <c r="C91" s="574">
        <v>0.21569999999999998</v>
      </c>
      <c r="D91" s="574">
        <v>0.1983</v>
      </c>
      <c r="E91" s="105"/>
    </row>
    <row r="95" spans="2:7" ht="27.75" customHeight="1">
      <c r="D95" s="253"/>
      <c r="E95" s="105"/>
    </row>
    <row r="96" spans="2:7" ht="29.25" customHeight="1">
      <c r="D96" s="253"/>
      <c r="E96" s="105"/>
    </row>
    <row r="97" spans="4:5" ht="29.25" customHeight="1">
      <c r="D97" s="253"/>
      <c r="E97" s="105"/>
    </row>
    <row r="98" spans="4:5" ht="29.25" customHeight="1">
      <c r="D98" s="253"/>
      <c r="E98" s="105"/>
    </row>
    <row r="99" spans="4:5" ht="29.25" customHeight="1">
      <c r="E99" s="105"/>
    </row>
  </sheetData>
  <mergeCells count="9">
    <mergeCell ref="C72:D72"/>
    <mergeCell ref="E72:F72"/>
    <mergeCell ref="B2:B3"/>
    <mergeCell ref="B9:B10"/>
    <mergeCell ref="B26:B27"/>
    <mergeCell ref="C60:D60"/>
    <mergeCell ref="B52:B53"/>
    <mergeCell ref="B40:B41"/>
    <mergeCell ref="B61:B62"/>
  </mergeCells>
  <pageMargins left="0.75" right="0.75" top="1" bottom="1" header="0" footer="0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H34"/>
  <sheetViews>
    <sheetView showGridLines="0" workbookViewId="0">
      <selection activeCell="E19" sqref="E19"/>
    </sheetView>
  </sheetViews>
  <sheetFormatPr baseColWidth="10" defaultRowHeight="10.5"/>
  <cols>
    <col min="1" max="1" width="11.42578125" style="105"/>
    <col min="2" max="2" width="59" style="105" customWidth="1"/>
    <col min="3" max="3" width="5.85546875" style="105" customWidth="1"/>
    <col min="4" max="7" width="13.7109375" style="105" customWidth="1"/>
    <col min="8" max="16384" width="11.42578125" style="105"/>
  </cols>
  <sheetData>
    <row r="1" spans="1:7" ht="11.25" thickBot="1">
      <c r="A1" s="5"/>
      <c r="B1" s="5"/>
    </row>
    <row r="2" spans="1:7" ht="33" customHeight="1">
      <c r="B2" s="1207" t="s">
        <v>394</v>
      </c>
      <c r="C2" s="423"/>
      <c r="D2" s="424">
        <v>42643</v>
      </c>
      <c r="E2" s="424">
        <v>42277</v>
      </c>
      <c r="F2" s="424" t="s">
        <v>296</v>
      </c>
      <c r="G2" s="425" t="s">
        <v>297</v>
      </c>
    </row>
    <row r="3" spans="1:7" ht="21" customHeight="1">
      <c r="B3" s="1201" t="s">
        <v>938</v>
      </c>
      <c r="C3" s="355" t="s">
        <v>440</v>
      </c>
      <c r="D3" s="255">
        <v>99556469</v>
      </c>
      <c r="E3" s="255">
        <v>92814636</v>
      </c>
      <c r="F3" s="255">
        <v>26086773</v>
      </c>
      <c r="G3" s="256">
        <v>19594673</v>
      </c>
    </row>
    <row r="4" spans="1:7" ht="21" customHeight="1">
      <c r="B4" s="1201" t="s">
        <v>939</v>
      </c>
      <c r="C4" s="355" t="s">
        <v>440</v>
      </c>
      <c r="D4" s="255">
        <v>99556469</v>
      </c>
      <c r="E4" s="255">
        <v>92814636</v>
      </c>
      <c r="F4" s="255">
        <v>26086773</v>
      </c>
      <c r="G4" s="256">
        <v>19594673</v>
      </c>
    </row>
    <row r="5" spans="1:7" ht="21" customHeight="1">
      <c r="B5" s="1201" t="s">
        <v>940</v>
      </c>
      <c r="C5" s="355"/>
      <c r="D5" s="255">
        <v>6118965160</v>
      </c>
      <c r="E5" s="255">
        <v>6118965160</v>
      </c>
      <c r="F5" s="255">
        <v>6118965160</v>
      </c>
      <c r="G5" s="255">
        <v>6118965160</v>
      </c>
    </row>
    <row r="6" spans="1:7" ht="21" customHeight="1" thickBot="1">
      <c r="B6" s="1208" t="s">
        <v>394</v>
      </c>
      <c r="C6" s="361" t="s">
        <v>0</v>
      </c>
      <c r="D6" s="789">
        <v>16.270148039215183</v>
      </c>
      <c r="E6" s="789">
        <v>15.168355036033576</v>
      </c>
      <c r="F6" s="789">
        <v>4.2632654898136408</v>
      </c>
      <c r="G6" s="978">
        <v>3.2022854335062108</v>
      </c>
    </row>
    <row r="10" spans="1:7">
      <c r="D10" s="257"/>
      <c r="E10" s="257"/>
      <c r="F10" s="257"/>
      <c r="G10" s="257"/>
    </row>
    <row r="11" spans="1:7">
      <c r="D11" s="257"/>
      <c r="E11" s="257"/>
      <c r="F11" s="257"/>
      <c r="G11" s="257"/>
    </row>
    <row r="13" spans="1:7" ht="20.25" customHeight="1"/>
    <row r="14" spans="1:7" ht="20.25" customHeight="1"/>
    <row r="16" spans="1:7" ht="20.25" customHeight="1"/>
    <row r="17" ht="20.25" customHeight="1"/>
    <row r="18" ht="20.25" customHeight="1"/>
    <row r="19" ht="20.25" customHeight="1"/>
    <row r="20" ht="20.25" customHeight="1"/>
    <row r="22" ht="20.25" customHeight="1"/>
    <row r="23" ht="20.25" customHeight="1"/>
    <row r="30" hidden="1"/>
    <row r="34" spans="8:8">
      <c r="H34" s="10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F64"/>
  <sheetViews>
    <sheetView showGridLines="0" topLeftCell="A42" workbookViewId="0">
      <selection activeCell="G54" sqref="G54"/>
    </sheetView>
  </sheetViews>
  <sheetFormatPr baseColWidth="10" defaultRowHeight="10.5"/>
  <cols>
    <col min="1" max="1" width="11.42578125" style="337"/>
    <col min="2" max="2" width="59.7109375" style="337" bestFit="1" customWidth="1"/>
    <col min="3" max="6" width="13.7109375" style="337" customWidth="1"/>
    <col min="7" max="16384" width="11.42578125" style="337"/>
  </cols>
  <sheetData>
    <row r="1" spans="1:6" ht="11.25" thickBot="1">
      <c r="A1" s="5"/>
    </row>
    <row r="2" spans="1:6" s="745" customFormat="1" ht="14.1" customHeight="1">
      <c r="B2" s="1435" t="s">
        <v>943</v>
      </c>
      <c r="C2" s="1445">
        <v>42643</v>
      </c>
      <c r="D2" s="1445"/>
      <c r="E2" s="1445">
        <v>42277</v>
      </c>
      <c r="F2" s="1446"/>
    </row>
    <row r="3" spans="1:6" s="745" customFormat="1" ht="14.1" customHeight="1">
      <c r="B3" s="1447"/>
      <c r="C3" s="1209" t="s">
        <v>941</v>
      </c>
      <c r="D3" s="1209" t="s">
        <v>942</v>
      </c>
      <c r="E3" s="1209" t="s">
        <v>941</v>
      </c>
      <c r="F3" s="1210" t="s">
        <v>942</v>
      </c>
    </row>
    <row r="4" spans="1:6" s="745" customFormat="1" ht="14.1" customHeight="1">
      <c r="B4" s="1436"/>
      <c r="C4" s="529" t="s">
        <v>440</v>
      </c>
      <c r="D4" s="529" t="s">
        <v>440</v>
      </c>
      <c r="E4" s="449" t="s">
        <v>440</v>
      </c>
      <c r="F4" s="608" t="s">
        <v>440</v>
      </c>
    </row>
    <row r="5" spans="1:6" ht="18" customHeight="1">
      <c r="B5" s="712" t="s">
        <v>944</v>
      </c>
      <c r="C5" s="912">
        <v>343307813</v>
      </c>
      <c r="D5" s="912">
        <v>17139597</v>
      </c>
      <c r="E5" s="912">
        <v>327871161</v>
      </c>
      <c r="F5" s="913">
        <v>18813511</v>
      </c>
    </row>
    <row r="6" spans="1:6" ht="18" customHeight="1">
      <c r="B6" s="712" t="s">
        <v>945</v>
      </c>
      <c r="C6" s="912">
        <v>585389</v>
      </c>
      <c r="D6" s="912">
        <v>2997463</v>
      </c>
      <c r="E6" s="912">
        <v>919075</v>
      </c>
      <c r="F6" s="913">
        <v>2806412</v>
      </c>
    </row>
    <row r="7" spans="1:6" ht="18" customHeight="1">
      <c r="B7" s="712" t="s">
        <v>946</v>
      </c>
      <c r="C7" s="912">
        <v>-133366756</v>
      </c>
      <c r="D7" s="912">
        <v>-17511796</v>
      </c>
      <c r="E7" s="912">
        <v>-127948448</v>
      </c>
      <c r="F7" s="913">
        <v>-17744707</v>
      </c>
    </row>
    <row r="8" spans="1:6" ht="18" customHeight="1">
      <c r="B8" s="712" t="s">
        <v>947</v>
      </c>
      <c r="C8" s="912">
        <v>-49551342</v>
      </c>
      <c r="D8" s="912">
        <v>-544923</v>
      </c>
      <c r="E8" s="912">
        <v>-50802727</v>
      </c>
      <c r="F8" s="913">
        <v>-414423</v>
      </c>
    </row>
    <row r="9" spans="1:6" ht="18" customHeight="1">
      <c r="B9" s="712" t="s">
        <v>948</v>
      </c>
      <c r="C9" s="912">
        <v>7653</v>
      </c>
      <c r="D9" s="912">
        <v>125</v>
      </c>
      <c r="E9" s="912">
        <v>155573</v>
      </c>
      <c r="F9" s="913">
        <v>466</v>
      </c>
    </row>
    <row r="10" spans="1:6" ht="18" customHeight="1">
      <c r="B10" s="712" t="s">
        <v>383</v>
      </c>
      <c r="C10" s="912">
        <v>5026109</v>
      </c>
      <c r="D10" s="912">
        <v>206993</v>
      </c>
      <c r="E10" s="912">
        <v>3817842</v>
      </c>
      <c r="F10" s="913">
        <v>556342</v>
      </c>
    </row>
    <row r="11" spans="1:6" ht="18" customHeight="1">
      <c r="B11" s="712" t="s">
        <v>384</v>
      </c>
      <c r="C11" s="912">
        <v>-20523873</v>
      </c>
      <c r="D11" s="912">
        <v>-101535</v>
      </c>
      <c r="E11" s="912">
        <v>-21164388</v>
      </c>
      <c r="F11" s="913">
        <v>-12341</v>
      </c>
    </row>
    <row r="12" spans="1:6" ht="18" customHeight="1">
      <c r="B12" s="712" t="s">
        <v>949</v>
      </c>
      <c r="C12" s="912">
        <v>-17023548</v>
      </c>
      <c r="D12" s="912">
        <v>16152</v>
      </c>
      <c r="E12" s="912">
        <v>-18218436</v>
      </c>
      <c r="F12" s="913">
        <v>8417</v>
      </c>
    </row>
    <row r="13" spans="1:6" ht="18" customHeight="1">
      <c r="B13" s="712" t="s">
        <v>950</v>
      </c>
      <c r="C13" s="912">
        <v>-27595049</v>
      </c>
      <c r="D13" s="912">
        <v>-589231</v>
      </c>
      <c r="E13" s="912">
        <v>-22765648</v>
      </c>
      <c r="F13" s="913">
        <v>-756545</v>
      </c>
    </row>
    <row r="14" spans="1:6" ht="18" customHeight="1">
      <c r="B14" s="1205" t="s">
        <v>951</v>
      </c>
      <c r="C14" s="914">
        <v>100866396</v>
      </c>
      <c r="D14" s="914">
        <v>1612845</v>
      </c>
      <c r="E14" s="914">
        <v>91864004</v>
      </c>
      <c r="F14" s="915">
        <v>3257132</v>
      </c>
    </row>
    <row r="15" spans="1:6" ht="18" customHeight="1">
      <c r="B15" s="1205" t="s">
        <v>952</v>
      </c>
      <c r="C15" s="914">
        <v>97943624</v>
      </c>
      <c r="D15" s="914">
        <v>1612845</v>
      </c>
      <c r="E15" s="914">
        <v>89557504</v>
      </c>
      <c r="F15" s="915">
        <v>3257132</v>
      </c>
    </row>
    <row r="16" spans="1:6" ht="18" customHeight="1" thickBot="1">
      <c r="B16" s="726" t="s">
        <v>953</v>
      </c>
      <c r="C16" s="916">
        <v>2922772</v>
      </c>
      <c r="D16" s="916">
        <v>0</v>
      </c>
      <c r="E16" s="916">
        <v>2306500</v>
      </c>
      <c r="F16" s="917">
        <v>0</v>
      </c>
    </row>
    <row r="17" spans="2:6">
      <c r="B17" s="260"/>
      <c r="C17" s="261"/>
      <c r="D17" s="261"/>
      <c r="E17" s="262"/>
      <c r="F17" s="262"/>
    </row>
    <row r="18" spans="2:6" ht="11.25" thickBot="1">
      <c r="C18" s="348"/>
    </row>
    <row r="19" spans="2:6" s="745" customFormat="1" ht="14.1" customHeight="1">
      <c r="B19" s="1435" t="s">
        <v>954</v>
      </c>
      <c r="C19" s="1443">
        <v>42643</v>
      </c>
      <c r="D19" s="1443"/>
      <c r="E19" s="1443">
        <v>42369</v>
      </c>
      <c r="F19" s="1444"/>
    </row>
    <row r="20" spans="2:6" ht="14.1" customHeight="1">
      <c r="B20" s="1447"/>
      <c r="C20" s="1209" t="s">
        <v>941</v>
      </c>
      <c r="D20" s="1209" t="s">
        <v>942</v>
      </c>
      <c r="E20" s="1209" t="s">
        <v>941</v>
      </c>
      <c r="F20" s="1210" t="s">
        <v>942</v>
      </c>
    </row>
    <row r="21" spans="2:6" ht="14.1" customHeight="1">
      <c r="B21" s="1436"/>
      <c r="C21" s="754" t="s">
        <v>440</v>
      </c>
      <c r="D21" s="754" t="s">
        <v>440</v>
      </c>
      <c r="E21" s="755" t="s">
        <v>440</v>
      </c>
      <c r="F21" s="756" t="s">
        <v>440</v>
      </c>
    </row>
    <row r="22" spans="2:6" ht="18" customHeight="1">
      <c r="B22" s="712" t="s">
        <v>514</v>
      </c>
      <c r="C22" s="748">
        <v>124987618</v>
      </c>
      <c r="D22" s="748">
        <v>13033863</v>
      </c>
      <c r="E22" s="748">
        <v>139417111</v>
      </c>
      <c r="F22" s="749">
        <v>14460517</v>
      </c>
    </row>
    <row r="23" spans="2:6" ht="18" customHeight="1">
      <c r="B23" s="712" t="s">
        <v>515</v>
      </c>
      <c r="C23" s="748">
        <v>1546830481</v>
      </c>
      <c r="D23" s="748">
        <v>14532803</v>
      </c>
      <c r="E23" s="748">
        <v>1529251479</v>
      </c>
      <c r="F23" s="749">
        <v>14624249</v>
      </c>
    </row>
    <row r="24" spans="2:6" ht="18" customHeight="1">
      <c r="B24" s="1211" t="s">
        <v>828</v>
      </c>
      <c r="C24" s="750">
        <v>1671818099</v>
      </c>
      <c r="D24" s="750">
        <v>27566666</v>
      </c>
      <c r="E24" s="750">
        <v>1668668590</v>
      </c>
      <c r="F24" s="751">
        <v>29084766</v>
      </c>
    </row>
    <row r="25" spans="2:6" ht="18" customHeight="1">
      <c r="B25" s="712" t="s">
        <v>516</v>
      </c>
      <c r="C25" s="748">
        <v>132497278</v>
      </c>
      <c r="D25" s="748">
        <v>6675301</v>
      </c>
      <c r="E25" s="748">
        <v>230256109</v>
      </c>
      <c r="F25" s="749">
        <v>8706710</v>
      </c>
    </row>
    <row r="26" spans="2:6" ht="18" customHeight="1">
      <c r="B26" s="712" t="s">
        <v>517</v>
      </c>
      <c r="C26" s="748">
        <v>878329678</v>
      </c>
      <c r="D26" s="748">
        <v>114801</v>
      </c>
      <c r="E26" s="748">
        <v>787106299</v>
      </c>
      <c r="F26" s="749">
        <v>93772</v>
      </c>
    </row>
    <row r="27" spans="2:6" ht="18" customHeight="1">
      <c r="B27" s="712" t="s">
        <v>373</v>
      </c>
      <c r="C27" s="748">
        <v>607532970</v>
      </c>
      <c r="D27" s="748">
        <v>20776564</v>
      </c>
      <c r="E27" s="748">
        <v>596911692</v>
      </c>
      <c r="F27" s="749">
        <v>20284284</v>
      </c>
    </row>
    <row r="28" spans="2:6" ht="18" customHeight="1">
      <c r="B28" s="712" t="s">
        <v>955</v>
      </c>
      <c r="C28" s="748">
        <v>53458173</v>
      </c>
      <c r="D28" s="748">
        <v>0</v>
      </c>
      <c r="E28" s="748">
        <v>54394490</v>
      </c>
      <c r="F28" s="749">
        <v>0</v>
      </c>
    </row>
    <row r="29" spans="2:6" ht="18" customHeight="1" thickBot="1">
      <c r="B29" s="1203" t="s">
        <v>956</v>
      </c>
      <c r="C29" s="752">
        <v>1671818099</v>
      </c>
      <c r="D29" s="752">
        <v>27566666</v>
      </c>
      <c r="E29" s="752">
        <v>1668668590</v>
      </c>
      <c r="F29" s="753">
        <v>29084766</v>
      </c>
    </row>
    <row r="30" spans="2:6">
      <c r="B30" s="260"/>
      <c r="C30" s="263"/>
      <c r="D30" s="263"/>
      <c r="E30" s="263"/>
      <c r="F30" s="263"/>
    </row>
    <row r="31" spans="2:6" ht="11.25" thickBot="1"/>
    <row r="32" spans="2:6" ht="14.1" customHeight="1">
      <c r="B32" s="1435" t="s">
        <v>957</v>
      </c>
      <c r="C32" s="616">
        <v>42643</v>
      </c>
      <c r="D32" s="617">
        <v>42277</v>
      </c>
    </row>
    <row r="33" spans="1:6" ht="14.1" customHeight="1">
      <c r="B33" s="1436"/>
      <c r="C33" s="529" t="s">
        <v>440</v>
      </c>
      <c r="D33" s="530" t="s">
        <v>440</v>
      </c>
    </row>
    <row r="34" spans="1:6" ht="19.5" customHeight="1">
      <c r="A34" s="337" t="s">
        <v>162</v>
      </c>
      <c r="B34" s="712" t="s">
        <v>958</v>
      </c>
      <c r="C34" s="258">
        <v>364030261.67900002</v>
      </c>
      <c r="D34" s="872">
        <v>350410159</v>
      </c>
      <c r="E34" s="6"/>
      <c r="F34" s="6"/>
    </row>
    <row r="35" spans="1:6" ht="19.5" hidden="1" customHeight="1">
      <c r="B35" s="122" t="s">
        <v>51</v>
      </c>
      <c r="C35" s="258"/>
      <c r="D35" s="872"/>
    </row>
    <row r="36" spans="1:6" ht="19.5" customHeight="1">
      <c r="B36" s="712" t="s">
        <v>959</v>
      </c>
      <c r="C36" s="143">
        <v>-3582852</v>
      </c>
      <c r="D36" s="873">
        <v>-3725487</v>
      </c>
    </row>
    <row r="37" spans="1:6" ht="22.5" customHeight="1" thickBot="1">
      <c r="B37" s="1203" t="s">
        <v>378</v>
      </c>
      <c r="C37" s="412">
        <v>360447409.67900002</v>
      </c>
      <c r="D37" s="413">
        <v>346684672</v>
      </c>
      <c r="E37" s="6"/>
      <c r="F37" s="6"/>
    </row>
    <row r="38" spans="1:6">
      <c r="B38" s="746"/>
      <c r="C38" s="747"/>
      <c r="D38" s="747"/>
    </row>
    <row r="39" spans="1:6" ht="11.25" thickBot="1">
      <c r="B39" s="746"/>
      <c r="C39" s="747"/>
      <c r="D39" s="746"/>
    </row>
    <row r="40" spans="1:6" ht="14.1" customHeight="1">
      <c r="B40" s="1435" t="s">
        <v>960</v>
      </c>
      <c r="C40" s="616">
        <v>42643</v>
      </c>
      <c r="D40" s="617">
        <v>42277</v>
      </c>
    </row>
    <row r="41" spans="1:6" ht="14.1" customHeight="1">
      <c r="B41" s="1436"/>
      <c r="C41" s="529" t="s">
        <v>440</v>
      </c>
      <c r="D41" s="530" t="s">
        <v>440</v>
      </c>
    </row>
    <row r="42" spans="1:6" ht="20.25" customHeight="1">
      <c r="B42" s="712" t="s">
        <v>961</v>
      </c>
      <c r="C42" s="258">
        <v>102479240.67900002</v>
      </c>
      <c r="D42" s="259">
        <v>95121136</v>
      </c>
      <c r="E42" s="768"/>
      <c r="F42" s="768"/>
    </row>
    <row r="43" spans="1:6" ht="20.25" hidden="1" customHeight="1">
      <c r="B43" s="122" t="s">
        <v>51</v>
      </c>
      <c r="C43" s="258"/>
      <c r="D43" s="259"/>
    </row>
    <row r="44" spans="1:6" ht="20.25" customHeight="1">
      <c r="B44" s="712" t="s">
        <v>962</v>
      </c>
      <c r="C44" s="123">
        <v>-2922772</v>
      </c>
      <c r="D44" s="124">
        <v>-2306500</v>
      </c>
      <c r="E44" s="768"/>
      <c r="F44" s="768"/>
    </row>
    <row r="45" spans="1:6" ht="20.25" customHeight="1" thickBot="1">
      <c r="B45" s="1203" t="s">
        <v>963</v>
      </c>
      <c r="C45" s="412">
        <v>99556468.67900002</v>
      </c>
      <c r="D45" s="413">
        <v>92814636</v>
      </c>
      <c r="E45" s="6"/>
      <c r="F45" s="6"/>
    </row>
    <row r="47" spans="1:6" ht="11.25" thickBot="1"/>
    <row r="48" spans="1:6" ht="14.1" customHeight="1">
      <c r="B48" s="1435" t="s">
        <v>964</v>
      </c>
      <c r="C48" s="616">
        <v>42643</v>
      </c>
      <c r="D48" s="617">
        <v>42369</v>
      </c>
    </row>
    <row r="49" spans="2:6" ht="14.1" customHeight="1">
      <c r="B49" s="1436"/>
      <c r="C49" s="523" t="s">
        <v>440</v>
      </c>
      <c r="D49" s="524" t="s">
        <v>440</v>
      </c>
    </row>
    <row r="50" spans="2:6" ht="20.25" customHeight="1">
      <c r="B50" s="1205" t="s">
        <v>965</v>
      </c>
      <c r="C50" s="143"/>
      <c r="D50" s="144"/>
    </row>
    <row r="51" spans="2:6" ht="20.25" customHeight="1">
      <c r="B51" s="712" t="s">
        <v>966</v>
      </c>
      <c r="C51" s="143">
        <v>1699384765</v>
      </c>
      <c r="D51" s="144">
        <v>1697753356</v>
      </c>
      <c r="E51" s="348"/>
      <c r="F51" s="348"/>
    </row>
    <row r="52" spans="2:6" ht="20.25" hidden="1" customHeight="1">
      <c r="B52" s="122" t="s">
        <v>51</v>
      </c>
      <c r="C52" s="143"/>
      <c r="D52" s="144"/>
      <c r="E52" s="348"/>
      <c r="F52" s="348"/>
    </row>
    <row r="53" spans="2:6" ht="20.25" customHeight="1">
      <c r="B53" s="712" t="s">
        <v>967</v>
      </c>
      <c r="C53" s="143">
        <v>-13154687</v>
      </c>
      <c r="D53" s="144">
        <v>-6555508</v>
      </c>
    </row>
    <row r="54" spans="2:6" ht="20.25" customHeight="1">
      <c r="B54" s="1211" t="s">
        <v>828</v>
      </c>
      <c r="C54" s="518">
        <v>1686230078</v>
      </c>
      <c r="D54" s="531">
        <v>1691197848</v>
      </c>
      <c r="E54" s="6"/>
      <c r="F54" s="6"/>
    </row>
    <row r="55" spans="2:6" ht="20.25" customHeight="1">
      <c r="B55" s="1205" t="s">
        <v>968</v>
      </c>
      <c r="C55" s="868"/>
      <c r="D55" s="869"/>
    </row>
    <row r="56" spans="2:6" ht="20.25" customHeight="1">
      <c r="B56" s="712" t="s">
        <v>969</v>
      </c>
      <c r="C56" s="143">
        <v>1017617057</v>
      </c>
      <c r="D56" s="144">
        <v>1026162890</v>
      </c>
      <c r="E56" s="348"/>
    </row>
    <row r="57" spans="2:6" ht="20.25" hidden="1" customHeight="1">
      <c r="B57" s="867" t="s">
        <v>51</v>
      </c>
      <c r="C57" s="143"/>
      <c r="D57" s="144"/>
      <c r="E57" s="348"/>
    </row>
    <row r="58" spans="2:6" ht="20.25" customHeight="1">
      <c r="B58" s="712" t="s">
        <v>967</v>
      </c>
      <c r="C58" s="143">
        <v>-13154688</v>
      </c>
      <c r="D58" s="144">
        <v>-6555509</v>
      </c>
      <c r="E58" s="348"/>
    </row>
    <row r="59" spans="2:6" ht="20.25" customHeight="1">
      <c r="B59" s="1211" t="s">
        <v>827</v>
      </c>
      <c r="C59" s="870">
        <v>1004462369</v>
      </c>
      <c r="D59" s="871">
        <v>1019607381</v>
      </c>
      <c r="E59" s="6"/>
      <c r="F59" s="6"/>
    </row>
    <row r="60" spans="2:6" ht="20.25" customHeight="1">
      <c r="B60" s="1205" t="s">
        <v>970</v>
      </c>
      <c r="C60" s="143"/>
      <c r="D60" s="144"/>
      <c r="E60" s="348"/>
    </row>
    <row r="61" spans="2:6" ht="20.25" customHeight="1">
      <c r="B61" s="712" t="s">
        <v>971</v>
      </c>
      <c r="C61" s="143">
        <v>628309536</v>
      </c>
      <c r="D61" s="144">
        <v>617195977</v>
      </c>
      <c r="E61" s="348"/>
    </row>
    <row r="62" spans="2:6" ht="20.25" hidden="1" customHeight="1">
      <c r="B62" s="122" t="s">
        <v>51</v>
      </c>
      <c r="C62" s="143"/>
      <c r="D62" s="144"/>
      <c r="E62" s="348"/>
    </row>
    <row r="63" spans="2:6" ht="20.25" hidden="1" customHeight="1">
      <c r="B63" s="122" t="s">
        <v>52</v>
      </c>
      <c r="C63" s="143">
        <v>0</v>
      </c>
      <c r="D63" s="144">
        <v>0</v>
      </c>
      <c r="E63" s="348"/>
    </row>
    <row r="64" spans="2:6" ht="20.25" customHeight="1" thickBot="1">
      <c r="B64" s="1203" t="s">
        <v>972</v>
      </c>
      <c r="C64" s="412">
        <v>628309536</v>
      </c>
      <c r="D64" s="413">
        <v>617195977</v>
      </c>
      <c r="E64" s="6"/>
      <c r="F64" s="6"/>
    </row>
  </sheetData>
  <mergeCells count="9">
    <mergeCell ref="B48:B49"/>
    <mergeCell ref="C19:D19"/>
    <mergeCell ref="E19:F19"/>
    <mergeCell ref="C2:D2"/>
    <mergeCell ref="E2:F2"/>
    <mergeCell ref="B32:B33"/>
    <mergeCell ref="B40:B41"/>
    <mergeCell ref="B2:B4"/>
    <mergeCell ref="B19:B2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E53"/>
  <sheetViews>
    <sheetView showGridLines="0" tabSelected="1" workbookViewId="0">
      <selection activeCell="G46" sqref="G46"/>
    </sheetView>
  </sheetViews>
  <sheetFormatPr baseColWidth="10" defaultRowHeight="10.5"/>
  <cols>
    <col min="1" max="1" width="10.28515625" style="151" customWidth="1"/>
    <col min="2" max="2" width="41.140625" style="3" customWidth="1"/>
    <col min="3" max="4" width="13.7109375" style="3" customWidth="1"/>
    <col min="5" max="16384" width="11.42578125" style="3"/>
  </cols>
  <sheetData>
    <row r="2" spans="1:5">
      <c r="B2" s="18" t="s">
        <v>8</v>
      </c>
    </row>
    <row r="3" spans="1:5" ht="11.25" thickBot="1">
      <c r="B3" s="18"/>
    </row>
    <row r="4" spans="1:5" ht="14.1" customHeight="1">
      <c r="A4" s="150"/>
      <c r="B4" s="1448" t="s">
        <v>973</v>
      </c>
      <c r="C4" s="359">
        <v>42643</v>
      </c>
      <c r="D4" s="360">
        <v>42369</v>
      </c>
    </row>
    <row r="5" spans="1:5" ht="14.1" customHeight="1">
      <c r="B5" s="1449"/>
      <c r="C5" s="523" t="s">
        <v>440</v>
      </c>
      <c r="D5" s="524" t="s">
        <v>440</v>
      </c>
    </row>
    <row r="6" spans="1:5" ht="18" customHeight="1">
      <c r="B6" s="122" t="s">
        <v>974</v>
      </c>
      <c r="C6" s="140">
        <v>35809219</v>
      </c>
      <c r="D6" s="357">
        <v>23005732</v>
      </c>
      <c r="E6" s="4"/>
    </row>
    <row r="7" spans="1:5" ht="18" customHeight="1">
      <c r="B7" s="122" t="s">
        <v>975</v>
      </c>
      <c r="C7" s="140">
        <v>0</v>
      </c>
      <c r="D7" s="357">
        <v>341476</v>
      </c>
      <c r="E7" s="4"/>
    </row>
    <row r="8" spans="1:5" ht="18" customHeight="1">
      <c r="B8" s="122" t="s">
        <v>976</v>
      </c>
      <c r="C8" s="140">
        <v>4956</v>
      </c>
      <c r="D8" s="357">
        <v>1363</v>
      </c>
      <c r="E8" s="4"/>
    </row>
    <row r="9" spans="1:5" ht="18" customHeight="1">
      <c r="B9" s="122" t="s">
        <v>977</v>
      </c>
      <c r="C9" s="140">
        <v>17966</v>
      </c>
      <c r="D9" s="357">
        <v>0</v>
      </c>
      <c r="E9" s="4"/>
    </row>
    <row r="10" spans="1:5" ht="18" customHeight="1">
      <c r="B10" s="122" t="s">
        <v>978</v>
      </c>
      <c r="C10" s="140">
        <v>22742</v>
      </c>
      <c r="D10" s="357">
        <v>14304</v>
      </c>
      <c r="E10" s="4"/>
    </row>
    <row r="11" spans="1:5" ht="18" customHeight="1">
      <c r="B11" s="122" t="s">
        <v>979</v>
      </c>
      <c r="C11" s="140">
        <v>24040</v>
      </c>
      <c r="D11" s="357">
        <v>4500</v>
      </c>
      <c r="E11" s="4"/>
    </row>
    <row r="12" spans="1:5" ht="18" customHeight="1">
      <c r="B12" s="122" t="s">
        <v>980</v>
      </c>
      <c r="C12" s="140">
        <v>33012</v>
      </c>
      <c r="D12" s="357">
        <v>1964</v>
      </c>
      <c r="E12" s="4"/>
    </row>
    <row r="13" spans="1:5" ht="18" customHeight="1">
      <c r="B13" s="122" t="s">
        <v>981</v>
      </c>
      <c r="C13" s="356">
        <v>34996</v>
      </c>
      <c r="D13" s="358">
        <v>51965</v>
      </c>
      <c r="E13" s="4"/>
    </row>
    <row r="14" spans="1:5" ht="18" customHeight="1">
      <c r="B14" s="122" t="s">
        <v>982</v>
      </c>
      <c r="C14" s="356">
        <v>696848</v>
      </c>
      <c r="D14" s="358">
        <v>1207737</v>
      </c>
      <c r="E14" s="4"/>
    </row>
    <row r="15" spans="1:5" ht="18" customHeight="1" thickBot="1">
      <c r="B15" s="513" t="s">
        <v>1</v>
      </c>
      <c r="C15" s="514">
        <v>36643779</v>
      </c>
      <c r="D15" s="515">
        <v>24629041</v>
      </c>
    </row>
    <row r="16" spans="1:5" ht="21" customHeight="1">
      <c r="B16" s="265"/>
      <c r="C16" s="266"/>
      <c r="D16" s="266"/>
    </row>
    <row r="17" spans="1:5">
      <c r="B17" s="19" t="s">
        <v>6</v>
      </c>
      <c r="C17" s="266"/>
      <c r="D17" s="266"/>
    </row>
    <row r="18" spans="1:5" ht="11.25" thickBot="1"/>
    <row r="19" spans="1:5" ht="14.1" customHeight="1">
      <c r="A19" s="150"/>
      <c r="B19" s="1448" t="s">
        <v>973</v>
      </c>
      <c r="C19" s="359">
        <v>42643</v>
      </c>
      <c r="D19" s="527">
        <v>42369</v>
      </c>
    </row>
    <row r="20" spans="1:5" ht="14.1" customHeight="1">
      <c r="B20" s="1449"/>
      <c r="C20" s="523" t="s">
        <v>440</v>
      </c>
      <c r="D20" s="524" t="s">
        <v>440</v>
      </c>
    </row>
    <row r="21" spans="1:5" ht="18" customHeight="1">
      <c r="B21" s="122" t="s">
        <v>982</v>
      </c>
      <c r="C21" s="140">
        <v>54051</v>
      </c>
      <c r="D21" s="357">
        <v>149181</v>
      </c>
      <c r="E21" s="4"/>
    </row>
    <row r="22" spans="1:5" ht="18" customHeight="1" thickBot="1">
      <c r="B22" s="513" t="s">
        <v>1</v>
      </c>
      <c r="C22" s="514">
        <v>54051</v>
      </c>
      <c r="D22" s="515">
        <v>149181</v>
      </c>
    </row>
    <row r="23" spans="1:5">
      <c r="B23" s="260"/>
      <c r="C23" s="267"/>
      <c r="D23" s="267"/>
    </row>
    <row r="24" spans="1:5">
      <c r="B24" s="260"/>
      <c r="C24" s="267"/>
      <c r="D24" s="267"/>
    </row>
    <row r="25" spans="1:5" hidden="1">
      <c r="B25" s="19" t="s">
        <v>3</v>
      </c>
      <c r="C25" s="266"/>
      <c r="D25" s="266"/>
    </row>
    <row r="26" spans="1:5" ht="11.25" hidden="1" thickBot="1"/>
    <row r="27" spans="1:5" ht="14.1" hidden="1" customHeight="1">
      <c r="B27" s="1448" t="s">
        <v>14</v>
      </c>
      <c r="C27" s="352">
        <v>42643</v>
      </c>
      <c r="D27" s="527">
        <v>42004</v>
      </c>
    </row>
    <row r="28" spans="1:5" ht="14.1" hidden="1" customHeight="1">
      <c r="B28" s="1449"/>
      <c r="C28" s="523" t="s">
        <v>440</v>
      </c>
      <c r="D28" s="524" t="s">
        <v>440</v>
      </c>
    </row>
    <row r="29" spans="1:5" ht="18" hidden="1" customHeight="1">
      <c r="B29" s="122" t="s">
        <v>187</v>
      </c>
      <c r="C29" s="140">
        <v>0</v>
      </c>
      <c r="D29" s="141">
        <v>0</v>
      </c>
    </row>
    <row r="30" spans="1:5" ht="18" hidden="1" customHeight="1" thickBot="1">
      <c r="B30" s="513" t="s">
        <v>99</v>
      </c>
      <c r="C30" s="514">
        <v>0</v>
      </c>
      <c r="D30" s="515">
        <v>0</v>
      </c>
    </row>
    <row r="31" spans="1:5" ht="20.25" customHeight="1">
      <c r="B31" s="525"/>
      <c r="C31" s="526"/>
      <c r="D31" s="526"/>
    </row>
    <row r="32" spans="1:5">
      <c r="B32" s="20" t="s">
        <v>5</v>
      </c>
      <c r="C32" s="267"/>
      <c r="D32" s="267"/>
    </row>
    <row r="33" spans="2:4" ht="11.25" thickBot="1">
      <c r="B33" s="260"/>
      <c r="C33" s="267"/>
      <c r="D33" s="267"/>
    </row>
    <row r="34" spans="2:4" ht="14.1" customHeight="1">
      <c r="B34" s="1448" t="s">
        <v>973</v>
      </c>
      <c r="C34" s="359">
        <v>42643</v>
      </c>
      <c r="D34" s="527">
        <v>42369</v>
      </c>
    </row>
    <row r="35" spans="2:4" ht="14.1" customHeight="1">
      <c r="B35" s="1449"/>
      <c r="C35" s="523" t="s">
        <v>440</v>
      </c>
      <c r="D35" s="524" t="s">
        <v>440</v>
      </c>
    </row>
    <row r="36" spans="2:4" ht="18" customHeight="1">
      <c r="B36" s="1212" t="s">
        <v>983</v>
      </c>
      <c r="C36" s="140">
        <v>263353</v>
      </c>
      <c r="D36" s="357">
        <v>195620</v>
      </c>
    </row>
    <row r="37" spans="2:4" ht="18" customHeight="1">
      <c r="B37" s="122" t="s">
        <v>984</v>
      </c>
      <c r="C37" s="140">
        <v>415240</v>
      </c>
      <c r="D37" s="357">
        <v>295762</v>
      </c>
    </row>
    <row r="38" spans="2:4" ht="18" customHeight="1" thickBot="1">
      <c r="B38" s="122" t="s">
        <v>985</v>
      </c>
      <c r="C38" s="140">
        <v>36579</v>
      </c>
      <c r="D38" s="357">
        <v>33655</v>
      </c>
    </row>
    <row r="39" spans="2:4" ht="18" customHeight="1" thickBot="1">
      <c r="B39" s="1213" t="s">
        <v>1</v>
      </c>
      <c r="C39" s="514">
        <v>715172</v>
      </c>
      <c r="D39" s="515">
        <v>525037</v>
      </c>
    </row>
    <row r="40" spans="2:4" ht="12" customHeight="1"/>
    <row r="41" spans="2:4" ht="12" customHeight="1">
      <c r="C41" s="4"/>
    </row>
    <row r="42" spans="2:4" ht="12" customHeight="1">
      <c r="B42" s="18" t="s">
        <v>986</v>
      </c>
    </row>
    <row r="43" spans="2:4" ht="12" customHeight="1" thickBot="1">
      <c r="B43" s="18"/>
    </row>
    <row r="44" spans="2:4" ht="19.5" customHeight="1">
      <c r="B44" s="484" t="s">
        <v>497</v>
      </c>
      <c r="C44" s="528" t="s">
        <v>440</v>
      </c>
    </row>
    <row r="45" spans="2:4" ht="18" customHeight="1">
      <c r="B45" s="122" t="s">
        <v>8</v>
      </c>
      <c r="C45" s="141">
        <v>16204755</v>
      </c>
    </row>
    <row r="46" spans="2:4" ht="18" customHeight="1">
      <c r="B46" s="122" t="s">
        <v>6</v>
      </c>
      <c r="C46" s="141">
        <v>53259</v>
      </c>
    </row>
    <row r="47" spans="2:4" ht="18" customHeight="1">
      <c r="B47" s="122" t="s">
        <v>5</v>
      </c>
      <c r="C47" s="264">
        <v>102836</v>
      </c>
    </row>
    <row r="48" spans="2:4" ht="18" customHeight="1" thickBot="1">
      <c r="B48" s="513" t="s">
        <v>1</v>
      </c>
      <c r="C48" s="515">
        <v>16360850</v>
      </c>
    </row>
    <row r="49" spans="1:1" ht="12" customHeight="1">
      <c r="A49" s="150"/>
    </row>
    <row r="50" spans="1:1" ht="12" customHeight="1"/>
    <row r="51" spans="1:1" ht="12" customHeight="1"/>
    <row r="52" spans="1:1" ht="12" customHeight="1"/>
    <row r="53" spans="1:1" ht="12" customHeight="1"/>
  </sheetData>
  <mergeCells count="4">
    <mergeCell ref="B4:B5"/>
    <mergeCell ref="B19:B20"/>
    <mergeCell ref="B34:B35"/>
    <mergeCell ref="B27:B28"/>
  </mergeCells>
  <printOptions horizontalCentered="1" verticalCentered="1"/>
  <pageMargins left="0" right="0" top="0.39370078740157483" bottom="0.39370078740157483" header="0" footer="0"/>
  <pageSetup scale="99" orientation="portrait" r:id="rId1"/>
  <headerFooter alignWithMargins="0">
    <oddHeader>&amp;F</oddHead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RowHeight="15" customHeight="1"/>
  <cols>
    <col min="1" max="1" width="11.42578125" style="1"/>
    <col min="2" max="3" width="31" style="1" customWidth="1"/>
    <col min="4" max="16384" width="11.42578125" style="1"/>
  </cols>
  <sheetData>
    <row r="1" spans="1:3" ht="15" customHeight="1">
      <c r="B1" s="1" t="s">
        <v>10</v>
      </c>
    </row>
    <row r="3" spans="1:3" ht="15" customHeight="1">
      <c r="A3" s="8"/>
      <c r="B3" s="15" t="s">
        <v>122</v>
      </c>
      <c r="C3" s="15" t="s">
        <v>123</v>
      </c>
    </row>
    <row r="4" spans="1:3" ht="15" customHeight="1">
      <c r="A4" s="16" t="s">
        <v>115</v>
      </c>
      <c r="B4" s="8" t="s">
        <v>101</v>
      </c>
      <c r="C4" s="8" t="s">
        <v>108</v>
      </c>
    </row>
    <row r="5" spans="1:3" ht="15" customHeight="1">
      <c r="A5" s="16" t="s">
        <v>116</v>
      </c>
      <c r="B5" s="8" t="s">
        <v>102</v>
      </c>
      <c r="C5" s="8" t="s">
        <v>109</v>
      </c>
    </row>
    <row r="6" spans="1:3" ht="15" customHeight="1">
      <c r="A6" s="16" t="s">
        <v>117</v>
      </c>
      <c r="B6" s="8" t="s">
        <v>103</v>
      </c>
      <c r="C6" s="8" t="s">
        <v>110</v>
      </c>
    </row>
    <row r="7" spans="1:3" ht="15" customHeight="1">
      <c r="A7" s="16" t="s">
        <v>118</v>
      </c>
      <c r="B7" s="8" t="s">
        <v>104</v>
      </c>
      <c r="C7" s="8" t="s">
        <v>111</v>
      </c>
    </row>
    <row r="8" spans="1:3" ht="15" customHeight="1">
      <c r="A8" s="16" t="s">
        <v>119</v>
      </c>
      <c r="B8" s="8" t="s">
        <v>105</v>
      </c>
      <c r="C8" s="8" t="s">
        <v>112</v>
      </c>
    </row>
    <row r="9" spans="1:3" ht="15" customHeight="1">
      <c r="A9" s="16" t="s">
        <v>120</v>
      </c>
      <c r="B9" s="8" t="s">
        <v>106</v>
      </c>
      <c r="C9" s="8" t="s">
        <v>113</v>
      </c>
    </row>
    <row r="10" spans="1:3" ht="15" customHeight="1">
      <c r="A10" s="16" t="s">
        <v>121</v>
      </c>
      <c r="B10" s="8" t="s">
        <v>107</v>
      </c>
      <c r="C10" s="8" t="s">
        <v>114</v>
      </c>
    </row>
    <row r="13" spans="1:3" ht="15" customHeight="1">
      <c r="B13" s="1" t="s">
        <v>124</v>
      </c>
    </row>
    <row r="15" spans="1:3" ht="15" customHeight="1">
      <c r="A15" s="16" t="s">
        <v>115</v>
      </c>
      <c r="B15" s="8" t="s">
        <v>104</v>
      </c>
    </row>
    <row r="16" spans="1:3" ht="15" customHeight="1">
      <c r="A16" s="16" t="s">
        <v>116</v>
      </c>
      <c r="B16" s="1" t="s">
        <v>125</v>
      </c>
    </row>
    <row r="17" spans="1:3" ht="15" customHeight="1">
      <c r="A17" s="16" t="s">
        <v>117</v>
      </c>
      <c r="B17" s="1" t="s">
        <v>126</v>
      </c>
    </row>
    <row r="18" spans="1:3" ht="15" customHeight="1">
      <c r="A18" s="16" t="s">
        <v>118</v>
      </c>
      <c r="B18" s="1" t="s">
        <v>127</v>
      </c>
    </row>
    <row r="19" spans="1:3" ht="15" customHeight="1">
      <c r="A19" s="16" t="s">
        <v>119</v>
      </c>
      <c r="B19" s="1" t="s">
        <v>128</v>
      </c>
    </row>
    <row r="22" spans="1:3" ht="15" customHeight="1">
      <c r="B22" s="1" t="s">
        <v>15</v>
      </c>
    </row>
    <row r="24" spans="1:3" ht="15" customHeight="1">
      <c r="B24" s="15" t="s">
        <v>122</v>
      </c>
      <c r="C24" s="15" t="s">
        <v>123</v>
      </c>
    </row>
    <row r="25" spans="1:3" ht="15" customHeight="1">
      <c r="A25" s="16" t="s">
        <v>115</v>
      </c>
      <c r="B25" s="8" t="s">
        <v>104</v>
      </c>
      <c r="C25" s="1" t="s">
        <v>134</v>
      </c>
    </row>
    <row r="26" spans="1:3" ht="15" customHeight="1">
      <c r="A26" s="16" t="s">
        <v>116</v>
      </c>
      <c r="B26" s="1" t="s">
        <v>129</v>
      </c>
      <c r="C26" s="1" t="s">
        <v>135</v>
      </c>
    </row>
    <row r="27" spans="1:3" ht="15" customHeight="1">
      <c r="A27" s="16" t="s">
        <v>117</v>
      </c>
      <c r="B27" s="1" t="s">
        <v>125</v>
      </c>
      <c r="C27" s="1" t="s">
        <v>136</v>
      </c>
    </row>
    <row r="28" spans="1:3" ht="15" customHeight="1">
      <c r="A28" s="16" t="s">
        <v>118</v>
      </c>
      <c r="B28" s="1" t="s">
        <v>130</v>
      </c>
      <c r="C28" s="1" t="s">
        <v>137</v>
      </c>
    </row>
    <row r="29" spans="1:3" ht="15" customHeight="1">
      <c r="A29" s="16" t="s">
        <v>119</v>
      </c>
      <c r="B29" s="1" t="s">
        <v>131</v>
      </c>
      <c r="C29" s="1" t="s">
        <v>138</v>
      </c>
    </row>
    <row r="30" spans="1:3" ht="15" customHeight="1">
      <c r="A30" s="16" t="s">
        <v>120</v>
      </c>
      <c r="B30" s="1" t="s">
        <v>132</v>
      </c>
      <c r="C30" s="1" t="s">
        <v>139</v>
      </c>
    </row>
    <row r="31" spans="1:3" ht="15" customHeight="1">
      <c r="A31" s="16" t="s">
        <v>121</v>
      </c>
      <c r="B31" s="1" t="s">
        <v>133</v>
      </c>
      <c r="C31" s="1" t="s">
        <v>140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C4372-58E8-43EE-BF7E-0B1C9E52FC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9</vt:i4>
      </vt:variant>
    </vt:vector>
  </HeadingPairs>
  <TitlesOfParts>
    <vt:vector size="58" baseType="lpstr">
      <vt:lpstr>Activo</vt:lpstr>
      <vt:lpstr>Pasivo</vt:lpstr>
      <vt:lpstr>Estado de Resultado</vt:lpstr>
      <vt:lpstr>Flujo </vt:lpstr>
      <vt:lpstr>Eº Cambio Patrimonio</vt:lpstr>
      <vt:lpstr>Nuevos pronunciamientos</vt:lpstr>
      <vt:lpstr>Subsidiarias</vt:lpstr>
      <vt:lpstr>N2.2L ME</vt:lpstr>
      <vt:lpstr>N2.W Reclasificaciones</vt:lpstr>
      <vt:lpstr>N4 Minoritarios</vt:lpstr>
      <vt:lpstr>N5 Otros Ing y Gtos</vt:lpstr>
      <vt:lpstr>N6 EEFF Cons e Ind</vt:lpstr>
      <vt:lpstr>N7 E y EQ</vt:lpstr>
      <vt:lpstr>N8 Clase de instrumentos finan</vt:lpstr>
      <vt:lpstr>Tasa de interes</vt:lpstr>
      <vt:lpstr>Valor justo</vt:lpstr>
      <vt:lpstr>AFR, corriente</vt:lpstr>
      <vt:lpstr>AFR, no corriente</vt:lpstr>
      <vt:lpstr>Prestamos periodo actual</vt:lpstr>
      <vt:lpstr>Bonos periodo actual (2)</vt:lpstr>
      <vt:lpstr>Prestamos periodo anterior (2)</vt:lpstr>
      <vt:lpstr>Bonos periodo anterior (2)</vt:lpstr>
      <vt:lpstr>Riesgo de credito</vt:lpstr>
      <vt:lpstr>Perfil vencimiento</vt:lpstr>
      <vt:lpstr>Analisis sensibilizacion</vt:lpstr>
      <vt:lpstr>Equivalentes al efectivo</vt:lpstr>
      <vt:lpstr>Acreedores comerciales</vt:lpstr>
      <vt:lpstr>Acreed Comer x vencim (2)</vt:lpstr>
      <vt:lpstr>N9 CxC</vt:lpstr>
      <vt:lpstr>N9 CxP</vt:lpstr>
      <vt:lpstr>N9 Transacciones</vt:lpstr>
      <vt:lpstr>N9 Directorio y Comité</vt:lpstr>
      <vt:lpstr>N10 Inventarios </vt:lpstr>
      <vt:lpstr>N11 Nic 38 Intangible</vt:lpstr>
      <vt:lpstr>N12 Plusvalia</vt:lpstr>
      <vt:lpstr>N13 Nic 16 PPyE</vt:lpstr>
      <vt:lpstr>N15 Provisiones</vt:lpstr>
      <vt:lpstr>garantias</vt:lpstr>
      <vt:lpstr>N17 Ingresos ordinario</vt:lpstr>
      <vt:lpstr>N18 Arrendamiento Operativo</vt:lpstr>
      <vt:lpstr>N19 Benef empleados </vt:lpstr>
      <vt:lpstr>N20 Dif. de cambio</vt:lpstr>
      <vt:lpstr>N21 Otros gastos</vt:lpstr>
      <vt:lpstr>N22 Costo Financ</vt:lpstr>
      <vt:lpstr>N23 I. Renta y Dif</vt:lpstr>
      <vt:lpstr>N24 Ganancias por acción</vt:lpstr>
      <vt:lpstr>N25 Segmento</vt:lpstr>
      <vt:lpstr>N26 Medio ambiente</vt:lpstr>
      <vt:lpstr>Renovación Directorio</vt:lpstr>
      <vt:lpstr>Activo!Área_de_impresión</vt:lpstr>
      <vt:lpstr>'Eº Cambio Patrimonio'!Área_de_impresión</vt:lpstr>
      <vt:lpstr>'Estado de Resultado'!Área_de_impresión</vt:lpstr>
      <vt:lpstr>'Flujo '!Área_de_impresión</vt:lpstr>
      <vt:lpstr>'N11 Nic 38 Intangible'!Área_de_impresión</vt:lpstr>
      <vt:lpstr>'N12 Plusvalia'!Área_de_impresión</vt:lpstr>
      <vt:lpstr>'N19 Benef empleados '!Área_de_impresión</vt:lpstr>
      <vt:lpstr>'N8 Clase de instrumentos finan'!Área_de_impresión</vt:lpstr>
      <vt:lpstr>Pasivo!Área_de_impresión</vt:lpstr>
    </vt:vector>
  </TitlesOfParts>
  <Company>Aguas Andinas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Camila García Sainz</cp:lastModifiedBy>
  <cp:lastPrinted>2016-10-28T18:15:20Z</cp:lastPrinted>
  <dcterms:created xsi:type="dcterms:W3CDTF">2010-04-27T01:25:10Z</dcterms:created>
  <dcterms:modified xsi:type="dcterms:W3CDTF">2016-11-20T19:43:22Z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